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Y:\Valmiit raportit\2026\PARIKVES\"/>
    </mc:Choice>
  </mc:AlternateContent>
  <xr:revisionPtr revIDLastSave="0" documentId="13_ncr:1_{FD025292-AEBE-46FF-BF4E-BF1FE27B8F1C}" xr6:coauthVersionLast="47" xr6:coauthVersionMax="47" xr10:uidLastSave="{00000000-0000-0000-0000-000000000000}"/>
  <bookViews>
    <workbookView xWindow="28680" yWindow="-120" windowWidth="51840" windowHeight="21120" tabRatio="928" activeTab="1" xr2:uid="{00000000-000D-0000-FFFF-FFFF00000000}"/>
  </bookViews>
  <sheets>
    <sheet name=" Raakavesi" sheetId="34" r:id="rId1"/>
    <sheet name="Lähtevä vesi" sheetId="36" r:id="rId2"/>
    <sheet name="Heralammen verkosto" sheetId="38" r:id="rId3"/>
    <sheet name="Uukuniemen verkosto" sheetId="45" r:id="rId4"/>
  </sheets>
  <definedNames>
    <definedName name="_xlnm._FilterDatabase" localSheetId="2" hidden="1">'Heralammen verkosto'!$B$5:$Z$9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34" l="1"/>
  <c r="C37" i="36" l="1"/>
</calcChain>
</file>

<file path=xl/sharedStrings.xml><?xml version="1.0" encoding="utf-8"?>
<sst xmlns="http://schemas.openxmlformats.org/spreadsheetml/2006/main" count="484" uniqueCount="154">
  <si>
    <t>Sameus</t>
  </si>
  <si>
    <t>FTU</t>
  </si>
  <si>
    <t>Lämpötila</t>
  </si>
  <si>
    <t>°C</t>
  </si>
  <si>
    <t>mg/l</t>
  </si>
  <si>
    <t>Maku</t>
  </si>
  <si>
    <t>pH</t>
  </si>
  <si>
    <t>Escherichia coli</t>
  </si>
  <si>
    <t>µg/l</t>
  </si>
  <si>
    <t>Sähkönjohtavuus</t>
  </si>
  <si>
    <t>µS/cm</t>
  </si>
  <si>
    <t>VKO</t>
  </si>
  <si>
    <t>TutkOhj</t>
  </si>
  <si>
    <t>HavPaik</t>
  </si>
  <si>
    <t>Näytteen nimi</t>
  </si>
  <si>
    <t>Mangaani,Mn</t>
  </si>
  <si>
    <t>Näytepvm</t>
  </si>
  <si>
    <t>mg/ l Pt</t>
  </si>
  <si>
    <t>pmy / 100ml</t>
  </si>
  <si>
    <t>Rauta, Fe</t>
  </si>
  <si>
    <t>Kloridi, Cl-</t>
  </si>
  <si>
    <t>Haju</t>
  </si>
  <si>
    <t>Väri</t>
  </si>
  <si>
    <t>NO:n syy</t>
  </si>
  <si>
    <t xml:space="preserve"> -</t>
  </si>
  <si>
    <t xml:space="preserve"> - </t>
  </si>
  <si>
    <t>Sulfaatti, SO4-</t>
  </si>
  <si>
    <t>Natrium, Na2+</t>
  </si>
  <si>
    <t>Fluoridi, F-</t>
  </si>
  <si>
    <t>Nitraatti, NO3</t>
  </si>
  <si>
    <t>Nitriitti, NO2</t>
  </si>
  <si>
    <t>Alumiini, Al</t>
  </si>
  <si>
    <t>Arseeni, As</t>
  </si>
  <si>
    <t>Elohopea, Hg</t>
  </si>
  <si>
    <t>pmy / ml</t>
  </si>
  <si>
    <t>JVA</t>
  </si>
  <si>
    <t>Kadmium, Cd</t>
  </si>
  <si>
    <t>Kromi, Cr</t>
  </si>
  <si>
    <t>Kupari, Cu</t>
  </si>
  <si>
    <t>Nikkeli, Ni</t>
  </si>
  <si>
    <t>Lyijy, Pb</t>
  </si>
  <si>
    <r>
      <t>Mikro-organismit,22</t>
    </r>
    <r>
      <rPr>
        <b/>
        <vertAlign val="superscript"/>
        <sz val="8"/>
        <rFont val="Arial"/>
        <family val="2"/>
      </rPr>
      <t>o</t>
    </r>
    <r>
      <rPr>
        <b/>
        <sz val="8"/>
        <rFont val="Arial"/>
        <family val="2"/>
      </rPr>
      <t>C</t>
    </r>
  </si>
  <si>
    <t>Ammonium, NH4</t>
  </si>
  <si>
    <t>CODMn</t>
  </si>
  <si>
    <t>Uraani, U</t>
  </si>
  <si>
    <t>Boori</t>
  </si>
  <si>
    <t>Syanidit</t>
  </si>
  <si>
    <t>Seleeni, Se</t>
  </si>
  <si>
    <t>VOC  (sis. 1,2,-dikloorietaani, tetra- ja trikloorieteeni, vinyylikloridi)</t>
  </si>
  <si>
    <t>Torjunta-aineet</t>
  </si>
  <si>
    <t>Lämpötila 1 min</t>
  </si>
  <si>
    <t>Raakavesi Heralammen vo</t>
  </si>
  <si>
    <t>Lähtevä vesi Heralammen vo</t>
  </si>
  <si>
    <t>Lähtevä vesi vesitorni</t>
  </si>
  <si>
    <t>Hiivat</t>
  </si>
  <si>
    <t>Homeet</t>
  </si>
  <si>
    <t>Uukuniemen verkosto</t>
  </si>
  <si>
    <t>Happi, O2</t>
  </si>
  <si>
    <t>mg/l Pt</t>
  </si>
  <si>
    <t>Mikro-organismit,22oC</t>
  </si>
  <si>
    <t>Radon</t>
  </si>
  <si>
    <t>Kok-alfa</t>
  </si>
  <si>
    <t>Radioaktiivisuuden viitteellinen annos</t>
  </si>
  <si>
    <t>Bq/l</t>
  </si>
  <si>
    <t>mSv/vuosi</t>
  </si>
  <si>
    <t>Bromaatti BrO3-</t>
  </si>
  <si>
    <t>Alkaliniteetti</t>
  </si>
  <si>
    <t>mmol/l</t>
  </si>
  <si>
    <t>Parikkalan-Saaren vedenjakelualue</t>
  </si>
  <si>
    <t>Bentseeni (VOC)</t>
  </si>
  <si>
    <t>1,2-dikloorietaani</t>
  </si>
  <si>
    <t>Tetrakloorieteeni</t>
  </si>
  <si>
    <t>Trikloorieteeni</t>
  </si>
  <si>
    <t>Tetra- ja trikloorieteeni yht.</t>
  </si>
  <si>
    <t>Torjuntaaineet yht.</t>
  </si>
  <si>
    <t>Torjunta-aineet kpl</t>
  </si>
  <si>
    <t>Kloraatti</t>
  </si>
  <si>
    <t>Kloriitti</t>
  </si>
  <si>
    <t>PFAS</t>
  </si>
  <si>
    <t>PFAS20summa</t>
  </si>
  <si>
    <t>Haloetikkahapot</t>
  </si>
  <si>
    <t>Haloetikkahapot yht.</t>
  </si>
  <si>
    <t>Bisfenoli-A</t>
  </si>
  <si>
    <t>PARIKVES</t>
  </si>
  <si>
    <t>VESITORN</t>
  </si>
  <si>
    <t>Vesitorni</t>
  </si>
  <si>
    <t>&lt;0,5</t>
  </si>
  <si>
    <t>&lt;5</t>
  </si>
  <si>
    <t>&lt;0,15</t>
  </si>
  <si>
    <t>VERKHERA</t>
  </si>
  <si>
    <t>Koulutie 8, Saaren koulu</t>
  </si>
  <si>
    <t>Bisfenoli (A)</t>
  </si>
  <si>
    <t>Koulutie 8, Saaren koulu, OV</t>
  </si>
  <si>
    <t>Vuosi 2026</t>
  </si>
  <si>
    <t>Näytteenoton syy: OV = omavalvonta, JVA = jatkuva viranomaisseuranta, JAKS = jaksottainen viranomaisseuranta, LISÄ = lisänäytteenotto</t>
  </si>
  <si>
    <t>Näytteenoton syy: OV =omavalvonta, JVA = jatkuva viranomaisseuranta, JAKS = jaksottainen viranomaisseuranta, LISÄ = lisänäytteenotto</t>
  </si>
  <si>
    <r>
      <rPr>
        <b/>
        <sz val="8"/>
        <rFont val="Arial"/>
        <family val="2"/>
      </rPr>
      <t>Näytteenoton syy: OV =omavalvonta, JVA = jatkuva viranomaisseuranta, JAKS = jaksottainen viranomaisseuranta, LISÄ = lisänäytteenotto</t>
    </r>
    <r>
      <rPr>
        <sz val="8"/>
        <rFont val="Arial"/>
        <family val="2"/>
      </rPr>
      <t xml:space="preserve">                                                                                                                </t>
    </r>
  </si>
  <si>
    <r>
      <rPr>
        <b/>
        <sz val="8"/>
        <rFont val="Arial"/>
        <family val="2"/>
      </rPr>
      <t>Näytteenoton syy: OV = omavalvonta, JVA = jatkuva viranomaisseuranta, JAKS = jaksottainen viranomaisseuranta, LISÄ = lisänäytteenotto</t>
    </r>
    <r>
      <rPr>
        <sz val="8"/>
        <rFont val="Arial"/>
        <family val="2"/>
      </rPr>
      <t xml:space="preserve">                                                                                                                </t>
    </r>
  </si>
  <si>
    <t>JVA + OV</t>
  </si>
  <si>
    <t>Hajuton</t>
  </si>
  <si>
    <t>Mauton</t>
  </si>
  <si>
    <t>Koliformit bakteerit 36°C</t>
  </si>
  <si>
    <t>Enterokokit 36°C</t>
  </si>
  <si>
    <t>OV</t>
  </si>
  <si>
    <t>Hotelli-Ravintola Kägöne, Kuutostie 1272</t>
  </si>
  <si>
    <t>Koliformiset bakteerit 36°C</t>
  </si>
  <si>
    <t>FNU</t>
  </si>
  <si>
    <t>LÄHTVESI</t>
  </si>
  <si>
    <t>Heralammen vo Lähtevä vesi</t>
  </si>
  <si>
    <t>&lt;0,00860</t>
  </si>
  <si>
    <t>Ei todettu</t>
  </si>
  <si>
    <t>&lt;0,1</t>
  </si>
  <si>
    <t>Heralammen vo Lähtevä vesi OV</t>
  </si>
  <si>
    <t>Koliformit bakt.36°C</t>
  </si>
  <si>
    <t>JS</t>
  </si>
  <si>
    <t>JAKS</t>
  </si>
  <si>
    <t>RAAKAVES</t>
  </si>
  <si>
    <t>Heralammen vo raakavesi</t>
  </si>
  <si>
    <t>Koliformiset bakt.36°C</t>
  </si>
  <si>
    <t>Kloridi</t>
  </si>
  <si>
    <t>Sulfaatti</t>
  </si>
  <si>
    <t>Natrium</t>
  </si>
  <si>
    <t>UUKUNIEM</t>
  </si>
  <si>
    <t>Pajarintie 1, Uukuniemen SRK-talo</t>
  </si>
  <si>
    <t>&lt;0,01</t>
  </si>
  <si>
    <t>Pajarintie 1, Uukuniemen SRK-talo, juoksuttamaton</t>
  </si>
  <si>
    <t>&lt;0,007</t>
  </si>
  <si>
    <t>&lt;0,004</t>
  </si>
  <si>
    <t>JVA+JAKS</t>
  </si>
  <si>
    <t>JV</t>
  </si>
  <si>
    <t>JVA+JAKS+OV</t>
  </si>
  <si>
    <t>Kirjolankatu 5, Kirjolan koulu</t>
  </si>
  <si>
    <t>Kirjolankatu 5, Kirjolan koulu, juoksuttamaton</t>
  </si>
  <si>
    <t>Parikkalantie 44, Parikkalan kunnan varikko</t>
  </si>
  <si>
    <t>Rinnekatu 1, ABC Särkisalmi</t>
  </si>
  <si>
    <t>lisänäyte</t>
  </si>
  <si>
    <t>Ellasema taukohuone, Kannaksentie 4</t>
  </si>
  <si>
    <t>Keittiön hana, Kuutostie 1272</t>
  </si>
  <si>
    <t>Kupari</t>
  </si>
  <si>
    <t>Antimoni</t>
  </si>
  <si>
    <t>Nikkeli</t>
  </si>
  <si>
    <t>Arseeni</t>
  </si>
  <si>
    <t>PAH</t>
  </si>
  <si>
    <t>&lt;0,05</t>
  </si>
  <si>
    <t>&lt;0,00260</t>
  </si>
  <si>
    <t>lyijy</t>
  </si>
  <si>
    <t>sinkki</t>
  </si>
  <si>
    <t>PAH 4 summa</t>
  </si>
  <si>
    <t>-</t>
  </si>
  <si>
    <t>Papinniementie 178, Papinniemen leirintäalue</t>
  </si>
  <si>
    <t>Papinniementie 178, Papinniemen leirintäalue, ov</t>
  </si>
  <si>
    <t>Lehmuskuja 3, Parikkala hyvinvointiasema</t>
  </si>
  <si>
    <t>Lehmuskuja 3, Parikkala hyvinvointiasema, OV</t>
  </si>
  <si>
    <t>Kolmikannant. 568, Kolmikannan rajavartioasema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</si>
</sst>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d/m/yy"/>
    <numFmt numFmtId="166" formatCode="#,##0.0\ _€"/>
    <numFmt numFmtId="171" formatCode="0.00000"/>
  </numFmts>
  <fonts count="17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  <font>
      <b/>
      <sz val="18"/>
      <name val="Arial"/>
      <family val="2"/>
    </font>
    <font>
      <b/>
      <sz val="8"/>
      <color indexed="8"/>
      <name val="Arial"/>
      <family val="2"/>
    </font>
    <font>
      <b/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8"/>
      <color indexed="8"/>
      <name val="Arial"/>
      <family val="2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14" fontId="0" fillId="0" borderId="0" xfId="0" applyNumberFormat="1"/>
    <xf numFmtId="0" fontId="0" fillId="0" borderId="0" xfId="0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 vertical="top" wrapText="1"/>
    </xf>
    <xf numFmtId="0" fontId="4" fillId="2" borderId="12" xfId="0" applyFont="1" applyFill="1" applyBorder="1" applyAlignment="1">
      <alignment horizontal="center" textRotation="90"/>
    </xf>
    <xf numFmtId="0" fontId="4" fillId="2" borderId="9" xfId="0" applyFont="1" applyFill="1" applyBorder="1" applyAlignment="1">
      <alignment horizontal="center" textRotation="90"/>
    </xf>
    <xf numFmtId="0" fontId="0" fillId="0" borderId="0" xfId="0" applyAlignment="1">
      <alignment horizontal="center" textRotation="90"/>
    </xf>
    <xf numFmtId="0" fontId="7" fillId="0" borderId="0" xfId="0" applyFont="1"/>
    <xf numFmtId="0" fontId="1" fillId="0" borderId="7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1" fillId="2" borderId="5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4" fillId="2" borderId="3" xfId="0" applyFont="1" applyFill="1" applyBorder="1" applyAlignment="1">
      <alignment vertical="top" wrapText="1"/>
    </xf>
    <xf numFmtId="0" fontId="4" fillId="2" borderId="13" xfId="0" applyFont="1" applyFill="1" applyBorder="1" applyAlignment="1">
      <alignment vertical="top" wrapText="1"/>
    </xf>
    <xf numFmtId="0" fontId="2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11" fillId="0" borderId="0" xfId="0" applyFont="1" applyAlignment="1">
      <alignment horizontal="center"/>
    </xf>
    <xf numFmtId="14" fontId="11" fillId="0" borderId="0" xfId="0" applyNumberFormat="1" applyFont="1"/>
    <xf numFmtId="0" fontId="11" fillId="0" borderId="0" xfId="0" applyFont="1"/>
    <xf numFmtId="0" fontId="10" fillId="0" borderId="0" xfId="0" applyFont="1" applyAlignment="1">
      <alignment horizontal="center"/>
    </xf>
    <xf numFmtId="165" fontId="10" fillId="0" borderId="0" xfId="0" applyNumberFormat="1" applyFont="1" applyAlignment="1">
      <alignment horizontal="center"/>
    </xf>
    <xf numFmtId="0" fontId="10" fillId="0" borderId="0" xfId="0" applyFont="1"/>
    <xf numFmtId="0" fontId="10" fillId="3" borderId="15" xfId="0" applyFont="1" applyFill="1" applyBorder="1" applyAlignment="1">
      <alignment horizontal="center"/>
    </xf>
    <xf numFmtId="165" fontId="10" fillId="3" borderId="15" xfId="0" applyNumberFormat="1" applyFont="1" applyFill="1" applyBorder="1" applyAlignment="1">
      <alignment horizontal="center"/>
    </xf>
    <xf numFmtId="0" fontId="10" fillId="3" borderId="15" xfId="0" applyFont="1" applyFill="1" applyBorder="1"/>
    <xf numFmtId="0" fontId="10" fillId="3" borderId="16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14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11" fillId="0" borderId="0" xfId="0" applyNumberFormat="1" applyFont="1" applyAlignment="1">
      <alignment horizontal="center"/>
    </xf>
    <xf numFmtId="165" fontId="11" fillId="0" borderId="0" xfId="0" applyNumberFormat="1" applyFont="1" applyAlignment="1">
      <alignment horizontal="center"/>
    </xf>
    <xf numFmtId="0" fontId="4" fillId="3" borderId="18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vertical="top" wrapText="1"/>
    </xf>
    <xf numFmtId="165" fontId="8" fillId="3" borderId="9" xfId="0" applyNumberFormat="1" applyFont="1" applyFill="1" applyBorder="1" applyAlignment="1">
      <alignment horizontal="center"/>
    </xf>
    <xf numFmtId="164" fontId="4" fillId="2" borderId="9" xfId="0" applyNumberFormat="1" applyFont="1" applyFill="1" applyBorder="1" applyAlignment="1">
      <alignment horizontal="center" textRotation="90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textRotation="90"/>
    </xf>
    <xf numFmtId="0" fontId="4" fillId="3" borderId="2" xfId="0" applyFont="1" applyFill="1" applyBorder="1" applyAlignment="1">
      <alignment horizontal="center"/>
    </xf>
    <xf numFmtId="14" fontId="1" fillId="0" borderId="7" xfId="0" applyNumberFormat="1" applyFont="1" applyBorder="1" applyAlignment="1">
      <alignment horizontal="center"/>
    </xf>
    <xf numFmtId="0" fontId="4" fillId="3" borderId="20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165" fontId="8" fillId="3" borderId="2" xfId="0" applyNumberFormat="1" applyFont="1" applyFill="1" applyBorder="1" applyAlignment="1">
      <alignment horizontal="center"/>
    </xf>
    <xf numFmtId="164" fontId="4" fillId="3" borderId="2" xfId="0" applyNumberFormat="1" applyFont="1" applyFill="1" applyBorder="1" applyAlignment="1">
      <alignment horizontal="center"/>
    </xf>
    <xf numFmtId="0" fontId="4" fillId="2" borderId="11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/>
    <xf numFmtId="0" fontId="1" fillId="2" borderId="22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164" fontId="1" fillId="2" borderId="7" xfId="0" applyNumberFormat="1" applyFont="1" applyFill="1" applyBorder="1" applyAlignment="1">
      <alignment horizontal="center" vertical="top" wrapText="1"/>
    </xf>
    <xf numFmtId="164" fontId="11" fillId="0" borderId="1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4" fillId="4" borderId="17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top" wrapText="1"/>
    </xf>
    <xf numFmtId="165" fontId="8" fillId="4" borderId="1" xfId="0" applyNumberFormat="1" applyFont="1" applyFill="1" applyBorder="1" applyAlignment="1">
      <alignment horizontal="center"/>
    </xf>
    <xf numFmtId="164" fontId="4" fillId="4" borderId="1" xfId="0" applyNumberFormat="1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 vertical="top" wrapText="1"/>
    </xf>
    <xf numFmtId="165" fontId="8" fillId="4" borderId="4" xfId="0" applyNumberFormat="1" applyFont="1" applyFill="1" applyBorder="1" applyAlignment="1">
      <alignment horizontal="center"/>
    </xf>
    <xf numFmtId="164" fontId="4" fillId="4" borderId="4" xfId="0" applyNumberFormat="1" applyFont="1" applyFill="1" applyBorder="1" applyAlignment="1">
      <alignment horizontal="center"/>
    </xf>
    <xf numFmtId="0" fontId="14" fillId="0" borderId="0" xfId="0" applyFont="1" applyAlignment="1">
      <alignment horizontal="center" vertical="top" wrapText="1"/>
    </xf>
    <xf numFmtId="0" fontId="10" fillId="3" borderId="9" xfId="0" applyFont="1" applyFill="1" applyBorder="1" applyAlignment="1">
      <alignment horizontal="center"/>
    </xf>
    <xf numFmtId="165" fontId="10" fillId="3" borderId="9" xfId="0" applyNumberFormat="1" applyFont="1" applyFill="1" applyBorder="1" applyAlignment="1">
      <alignment horizontal="center"/>
    </xf>
    <xf numFmtId="0" fontId="10" fillId="3" borderId="9" xfId="0" applyFont="1" applyFill="1" applyBorder="1"/>
    <xf numFmtId="0" fontId="10" fillId="3" borderId="24" xfId="0" applyFont="1" applyFill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2" fillId="0" borderId="0" xfId="0" applyFont="1" applyAlignment="1">
      <alignment horizontal="center" textRotation="90"/>
    </xf>
    <xf numFmtId="0" fontId="10" fillId="0" borderId="7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14" fontId="11" fillId="0" borderId="7" xfId="0" applyNumberFormat="1" applyFont="1" applyBorder="1" applyAlignment="1">
      <alignment horizontal="center"/>
    </xf>
    <xf numFmtId="0" fontId="4" fillId="2" borderId="22" xfId="0" applyFont="1" applyFill="1" applyBorder="1"/>
    <xf numFmtId="164" fontId="4" fillId="3" borderId="25" xfId="0" applyNumberFormat="1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12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4" fillId="4" borderId="11" xfId="0" applyFont="1" applyFill="1" applyBorder="1" applyAlignment="1">
      <alignment horizontal="center" vertical="top" wrapText="1"/>
    </xf>
    <xf numFmtId="0" fontId="1" fillId="4" borderId="7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14" fontId="10" fillId="0" borderId="0" xfId="0" applyNumberFormat="1" applyFont="1" applyAlignment="1">
      <alignment horizontal="center"/>
    </xf>
    <xf numFmtId="14" fontId="4" fillId="3" borderId="2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14" fontId="1" fillId="4" borderId="7" xfId="0" applyNumberFormat="1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165" fontId="15" fillId="4" borderId="1" xfId="0" applyNumberFormat="1" applyFont="1" applyFill="1" applyBorder="1" applyAlignment="1">
      <alignment horizontal="left"/>
    </xf>
    <xf numFmtId="166" fontId="15" fillId="4" borderId="1" xfId="0" applyNumberFormat="1" applyFont="1" applyFill="1" applyBorder="1" applyAlignment="1">
      <alignment horizontal="center"/>
    </xf>
    <xf numFmtId="0" fontId="10" fillId="0" borderId="11" xfId="0" applyFont="1" applyBorder="1" applyAlignment="1">
      <alignment horizontal="center"/>
    </xf>
    <xf numFmtId="164" fontId="11" fillId="0" borderId="7" xfId="0" applyNumberFormat="1" applyFont="1" applyBorder="1" applyAlignment="1">
      <alignment horizontal="center"/>
    </xf>
    <xf numFmtId="165" fontId="15" fillId="4" borderId="7" xfId="0" applyNumberFormat="1" applyFont="1" applyFill="1" applyBorder="1" applyAlignment="1">
      <alignment horizontal="left"/>
    </xf>
    <xf numFmtId="166" fontId="15" fillId="4" borderId="7" xfId="0" applyNumberFormat="1" applyFont="1" applyFill="1" applyBorder="1" applyAlignment="1">
      <alignment horizontal="center"/>
    </xf>
    <xf numFmtId="14" fontId="11" fillId="0" borderId="3" xfId="0" applyNumberFormat="1" applyFont="1" applyBorder="1" applyAlignment="1">
      <alignment horizontal="center"/>
    </xf>
    <xf numFmtId="0" fontId="11" fillId="0" borderId="3" xfId="0" applyFont="1" applyBorder="1"/>
    <xf numFmtId="164" fontId="11" fillId="0" borderId="3" xfId="0" applyNumberFormat="1" applyFont="1" applyBorder="1" applyAlignment="1">
      <alignment horizontal="center"/>
    </xf>
    <xf numFmtId="0" fontId="10" fillId="3" borderId="10" xfId="0" applyFont="1" applyFill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7" xfId="0" applyFont="1" applyBorder="1"/>
    <xf numFmtId="0" fontId="4" fillId="4" borderId="2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/>
    </xf>
    <xf numFmtId="14" fontId="1" fillId="4" borderId="28" xfId="0" applyNumberFormat="1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/>
    </xf>
    <xf numFmtId="165" fontId="15" fillId="4" borderId="28" xfId="0" applyNumberFormat="1" applyFont="1" applyFill="1" applyBorder="1" applyAlignment="1">
      <alignment horizontal="center" vertical="center"/>
    </xf>
    <xf numFmtId="164" fontId="15" fillId="4" borderId="28" xfId="0" applyNumberFormat="1" applyFont="1" applyFill="1" applyBorder="1" applyAlignment="1">
      <alignment horizontal="center" vertical="center"/>
    </xf>
    <xf numFmtId="164" fontId="1" fillId="4" borderId="28" xfId="0" applyNumberFormat="1" applyFont="1" applyFill="1" applyBorder="1" applyAlignment="1">
      <alignment horizontal="center" vertical="center"/>
    </xf>
    <xf numFmtId="1" fontId="1" fillId="4" borderId="28" xfId="0" applyNumberFormat="1" applyFont="1" applyFill="1" applyBorder="1" applyAlignment="1">
      <alignment horizontal="center" vertical="center"/>
    </xf>
    <xf numFmtId="164" fontId="1" fillId="4" borderId="29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65" fontId="15" fillId="4" borderId="1" xfId="0" applyNumberFormat="1" applyFont="1" applyFill="1" applyBorder="1" applyAlignment="1">
      <alignment horizontal="center" vertical="center"/>
    </xf>
    <xf numFmtId="164" fontId="15" fillId="4" borderId="1" xfId="0" applyNumberFormat="1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64" fontId="1" fillId="4" borderId="31" xfId="0" applyNumberFormat="1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/>
    </xf>
    <xf numFmtId="14" fontId="1" fillId="4" borderId="3" xfId="0" applyNumberFormat="1" applyFont="1" applyFill="1" applyBorder="1" applyAlignment="1">
      <alignment horizontal="center" vertical="center" wrapText="1"/>
    </xf>
    <xf numFmtId="165" fontId="15" fillId="4" borderId="3" xfId="0" applyNumberFormat="1" applyFont="1" applyFill="1" applyBorder="1" applyAlignment="1">
      <alignment horizontal="left"/>
    </xf>
    <xf numFmtId="166" fontId="15" fillId="4" borderId="3" xfId="0" applyNumberFormat="1" applyFont="1" applyFill="1" applyBorder="1" applyAlignment="1">
      <alignment horizontal="center"/>
    </xf>
    <xf numFmtId="164" fontId="1" fillId="4" borderId="3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14" fontId="1" fillId="4" borderId="1" xfId="0" applyNumberFormat="1" applyFont="1" applyFill="1" applyBorder="1" applyAlignment="1">
      <alignment horizontal="left"/>
    </xf>
    <xf numFmtId="0" fontId="4" fillId="2" borderId="10" xfId="0" applyFont="1" applyFill="1" applyBorder="1" applyAlignment="1">
      <alignment horizontal="center" textRotation="90"/>
    </xf>
    <xf numFmtId="0" fontId="1" fillId="2" borderId="8" xfId="0" applyFont="1" applyFill="1" applyBorder="1" applyAlignment="1">
      <alignment horizontal="center" vertical="top" wrapText="1"/>
    </xf>
    <xf numFmtId="0" fontId="4" fillId="3" borderId="21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4" borderId="21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11" fillId="0" borderId="17" xfId="0" applyFont="1" applyBorder="1" applyAlignment="1">
      <alignment horizontal="center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2" borderId="26" xfId="0" applyFont="1" applyFill="1" applyBorder="1" applyAlignment="1">
      <alignment horizontal="center" vertical="top" wrapText="1"/>
    </xf>
    <xf numFmtId="0" fontId="10" fillId="0" borderId="19" xfId="0" applyFont="1" applyBorder="1" applyAlignment="1">
      <alignment horizontal="center"/>
    </xf>
    <xf numFmtId="0" fontId="10" fillId="3" borderId="32" xfId="0" applyFont="1" applyFill="1" applyBorder="1" applyAlignment="1">
      <alignment horizontal="center"/>
    </xf>
    <xf numFmtId="0" fontId="10" fillId="0" borderId="8" xfId="0" applyFont="1" applyBorder="1" applyAlignment="1">
      <alignment horizontal="center"/>
    </xf>
    <xf numFmtId="14" fontId="1" fillId="4" borderId="1" xfId="0" applyNumberFormat="1" applyFont="1" applyFill="1" applyBorder="1" applyAlignment="1">
      <alignment horizontal="center" wrapText="1"/>
    </xf>
    <xf numFmtId="165" fontId="15" fillId="4" borderId="1" xfId="0" applyNumberFormat="1" applyFont="1" applyFill="1" applyBorder="1" applyAlignment="1">
      <alignment horizontal="center"/>
    </xf>
    <xf numFmtId="14" fontId="1" fillId="4" borderId="3" xfId="0" applyNumberFormat="1" applyFont="1" applyFill="1" applyBorder="1" applyAlignment="1">
      <alignment horizontal="center" wrapText="1"/>
    </xf>
    <xf numFmtId="165" fontId="15" fillId="4" borderId="3" xfId="0" applyNumberFormat="1" applyFont="1" applyFill="1" applyBorder="1" applyAlignment="1">
      <alignment horizontal="center"/>
    </xf>
    <xf numFmtId="0" fontId="4" fillId="4" borderId="20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/>
    </xf>
    <xf numFmtId="14" fontId="1" fillId="4" borderId="2" xfId="0" applyNumberFormat="1" applyFont="1" applyFill="1" applyBorder="1" applyAlignment="1">
      <alignment horizontal="center" vertical="center" wrapText="1"/>
    </xf>
    <xf numFmtId="165" fontId="15" fillId="4" borderId="2" xfId="0" applyNumberFormat="1" applyFont="1" applyFill="1" applyBorder="1" applyAlignment="1">
      <alignment horizontal="left"/>
    </xf>
    <xf numFmtId="166" fontId="15" fillId="4" borderId="2" xfId="0" applyNumberFormat="1" applyFont="1" applyFill="1" applyBorder="1" applyAlignment="1">
      <alignment horizontal="center"/>
    </xf>
    <xf numFmtId="164" fontId="1" fillId="4" borderId="2" xfId="0" applyNumberFormat="1" applyFont="1" applyFill="1" applyBorder="1" applyAlignment="1">
      <alignment horizontal="center"/>
    </xf>
    <xf numFmtId="14" fontId="4" fillId="3" borderId="9" xfId="0" applyNumberFormat="1" applyFont="1" applyFill="1" applyBorder="1" applyAlignment="1">
      <alignment horizontal="center" vertical="top" wrapText="1"/>
    </xf>
    <xf numFmtId="164" fontId="4" fillId="3" borderId="9" xfId="0" applyNumberFormat="1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4" fillId="3" borderId="27" xfId="0" applyFont="1" applyFill="1" applyBorder="1" applyAlignment="1">
      <alignment horizontal="center" vertical="top" wrapText="1"/>
    </xf>
    <xf numFmtId="0" fontId="4" fillId="3" borderId="28" xfId="0" applyFont="1" applyFill="1" applyBorder="1" applyAlignment="1">
      <alignment horizontal="center"/>
    </xf>
    <xf numFmtId="14" fontId="4" fillId="3" borderId="28" xfId="0" applyNumberFormat="1" applyFont="1" applyFill="1" applyBorder="1" applyAlignment="1">
      <alignment horizontal="center" vertical="top" wrapText="1"/>
    </xf>
    <xf numFmtId="165" fontId="8" fillId="3" borderId="28" xfId="0" applyNumberFormat="1" applyFont="1" applyFill="1" applyBorder="1" applyAlignment="1">
      <alignment horizontal="center"/>
    </xf>
    <xf numFmtId="164" fontId="4" fillId="3" borderId="28" xfId="0" applyNumberFormat="1" applyFont="1" applyFill="1" applyBorder="1" applyAlignment="1">
      <alignment horizontal="center"/>
    </xf>
    <xf numFmtId="0" fontId="4" fillId="3" borderId="30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14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164" fontId="11" fillId="0" borderId="2" xfId="0" applyNumberFormat="1" applyFont="1" applyBorder="1" applyAlignment="1">
      <alignment horizontal="center"/>
    </xf>
    <xf numFmtId="0" fontId="15" fillId="4" borderId="1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left" wrapText="1"/>
    </xf>
    <xf numFmtId="0" fontId="11" fillId="0" borderId="20" xfId="0" applyFont="1" applyBorder="1" applyAlignment="1">
      <alignment horizontal="center"/>
    </xf>
    <xf numFmtId="14" fontId="1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" fillId="2" borderId="6" xfId="0" applyFont="1" applyFill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13" fillId="0" borderId="0" xfId="0" applyFont="1" applyAlignment="1">
      <alignment horizontal="center"/>
    </xf>
    <xf numFmtId="164" fontId="3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" fillId="4" borderId="1" xfId="0" applyNumberFormat="1" applyFont="1" applyFill="1" applyBorder="1" applyAlignment="1">
      <alignment horizontal="center" vertical="center" wrapText="1"/>
    </xf>
    <xf numFmtId="0" fontId="15" fillId="4" borderId="1" xfId="0" applyNumberFormat="1" applyFont="1" applyFill="1" applyBorder="1" applyAlignment="1">
      <alignment horizontal="center" vertical="center"/>
    </xf>
    <xf numFmtId="171" fontId="1" fillId="4" borderId="31" xfId="0" applyNumberFormat="1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14" fontId="11" fillId="0" borderId="28" xfId="0" applyNumberFormat="1" applyFont="1" applyBorder="1" applyAlignment="1">
      <alignment horizontal="center"/>
    </xf>
    <xf numFmtId="0" fontId="11" fillId="0" borderId="28" xfId="0" applyFont="1" applyBorder="1" applyAlignment="1">
      <alignment horizontal="left"/>
    </xf>
    <xf numFmtId="164" fontId="11" fillId="0" borderId="28" xfId="0" applyNumberFormat="1" applyFont="1" applyBorder="1" applyAlignment="1">
      <alignment horizontal="center"/>
    </xf>
    <xf numFmtId="0" fontId="11" fillId="0" borderId="30" xfId="0" applyFont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25"/>
  <sheetViews>
    <sheetView workbookViewId="0">
      <selection activeCell="T27" sqref="T27"/>
    </sheetView>
  </sheetViews>
  <sheetFormatPr defaultRowHeight="13.2" x14ac:dyDescent="0.25"/>
  <cols>
    <col min="1" max="1" width="2.33203125" customWidth="1"/>
    <col min="3" max="3" width="5.109375" style="6" bestFit="1" customWidth="1"/>
    <col min="4" max="4" width="10.6640625" style="2" customWidth="1"/>
    <col min="5" max="5" width="10.6640625" style="1" customWidth="1"/>
    <col min="6" max="6" width="12.6640625" bestFit="1" customWidth="1"/>
    <col min="7" max="7" width="18.21875" customWidth="1"/>
    <col min="8" max="8" width="7.6640625" customWidth="1"/>
    <col min="9" max="14" width="7.6640625" style="6" customWidth="1"/>
    <col min="15" max="18" width="7.6640625" style="49" customWidth="1"/>
    <col min="19" max="19" width="7.21875" customWidth="1"/>
    <col min="20" max="21" width="7.109375" customWidth="1"/>
    <col min="22" max="22" width="8" customWidth="1"/>
    <col min="23" max="23" width="6.88671875" customWidth="1"/>
    <col min="24" max="24" width="6.33203125" customWidth="1"/>
    <col min="25" max="25" width="8.5546875" customWidth="1"/>
    <col min="26" max="26" width="10.33203125" customWidth="1"/>
    <col min="27" max="28" width="3.44140625" bestFit="1" customWidth="1"/>
    <col min="29" max="29" width="4" customWidth="1"/>
    <col min="30" max="30" width="5.33203125" customWidth="1"/>
    <col min="31" max="31" width="4.44140625" customWidth="1"/>
    <col min="32" max="32" width="6" customWidth="1"/>
    <col min="33" max="33" width="6.33203125" customWidth="1"/>
  </cols>
  <sheetData>
    <row r="1" spans="2:33" ht="8.25" customHeight="1" x14ac:dyDescent="0.25">
      <c r="E1"/>
      <c r="F1" s="8"/>
      <c r="G1" s="8"/>
      <c r="H1" s="8"/>
      <c r="L1" s="8"/>
      <c r="M1" s="8"/>
      <c r="N1" s="8"/>
      <c r="S1" s="1"/>
      <c r="T1" s="23"/>
      <c r="U1" s="3"/>
      <c r="V1" s="3"/>
      <c r="W1" s="3"/>
      <c r="X1" s="3"/>
      <c r="Y1" s="3"/>
    </row>
    <row r="2" spans="2:33" ht="22.95" customHeight="1" x14ac:dyDescent="0.4">
      <c r="B2" s="12" t="s">
        <v>51</v>
      </c>
      <c r="E2"/>
      <c r="F2" s="8"/>
      <c r="G2" s="8"/>
      <c r="H2" s="8"/>
      <c r="L2" s="8"/>
      <c r="M2" s="8"/>
      <c r="N2" s="8"/>
      <c r="P2" s="194" t="s">
        <v>93</v>
      </c>
      <c r="Q2" s="194"/>
      <c r="R2" s="194"/>
      <c r="S2" s="22"/>
      <c r="T2" s="24"/>
      <c r="U2" s="25"/>
      <c r="V2" s="25"/>
      <c r="W2" s="25"/>
      <c r="X2" s="25"/>
      <c r="Y2" s="25"/>
    </row>
    <row r="3" spans="2:33" ht="9" customHeight="1" thickBot="1" x14ac:dyDescent="0.35">
      <c r="D3" s="7"/>
      <c r="I3" s="11"/>
      <c r="J3" s="11"/>
      <c r="K3" s="11"/>
      <c r="L3" s="11"/>
      <c r="M3" s="11"/>
      <c r="N3" s="11"/>
      <c r="O3" s="50"/>
      <c r="P3" s="50"/>
      <c r="Q3" s="50"/>
      <c r="R3" s="50"/>
      <c r="S3" s="1"/>
      <c r="T3" s="23"/>
      <c r="U3" s="3"/>
      <c r="V3" s="3"/>
      <c r="W3" s="3"/>
      <c r="X3" s="3"/>
      <c r="Y3" s="3"/>
    </row>
    <row r="4" spans="2:33" ht="88.8" x14ac:dyDescent="0.25">
      <c r="B4" s="191" t="s">
        <v>94</v>
      </c>
      <c r="C4" s="192"/>
      <c r="D4" s="192"/>
      <c r="E4" s="192"/>
      <c r="F4" s="192"/>
      <c r="G4" s="193"/>
      <c r="H4" s="9" t="s">
        <v>50</v>
      </c>
      <c r="I4" s="9" t="s">
        <v>2</v>
      </c>
      <c r="J4" s="9" t="s">
        <v>118</v>
      </c>
      <c r="K4" s="9" t="s">
        <v>7</v>
      </c>
      <c r="L4" s="10" t="s">
        <v>41</v>
      </c>
      <c r="M4" s="10" t="s">
        <v>19</v>
      </c>
      <c r="N4" s="10" t="s">
        <v>15</v>
      </c>
      <c r="O4" s="48" t="s">
        <v>6</v>
      </c>
      <c r="P4" s="9" t="s">
        <v>9</v>
      </c>
      <c r="Q4" s="9" t="s">
        <v>22</v>
      </c>
      <c r="R4" s="9" t="s">
        <v>57</v>
      </c>
      <c r="S4" s="9" t="s">
        <v>138</v>
      </c>
      <c r="T4" s="10" t="s">
        <v>139</v>
      </c>
      <c r="U4" s="10" t="s">
        <v>140</v>
      </c>
      <c r="V4" s="10" t="s">
        <v>141</v>
      </c>
      <c r="W4" s="48" t="s">
        <v>145</v>
      </c>
      <c r="X4" s="9" t="s">
        <v>146</v>
      </c>
      <c r="Y4" s="9" t="s">
        <v>142</v>
      </c>
      <c r="Z4" s="9" t="s">
        <v>147</v>
      </c>
    </row>
    <row r="5" spans="2:33" ht="21" thickBot="1" x14ac:dyDescent="0.3">
      <c r="B5" s="57" t="s">
        <v>23</v>
      </c>
      <c r="C5" s="58" t="s">
        <v>11</v>
      </c>
      <c r="D5" s="59" t="s">
        <v>16</v>
      </c>
      <c r="E5" s="59" t="s">
        <v>12</v>
      </c>
      <c r="F5" s="59" t="s">
        <v>13</v>
      </c>
      <c r="G5" s="59" t="s">
        <v>14</v>
      </c>
      <c r="H5" s="60" t="s">
        <v>3</v>
      </c>
      <c r="I5" s="60" t="s">
        <v>3</v>
      </c>
      <c r="J5" s="60" t="s">
        <v>18</v>
      </c>
      <c r="K5" s="60" t="s">
        <v>18</v>
      </c>
      <c r="L5" s="61" t="s">
        <v>34</v>
      </c>
      <c r="M5" s="61" t="s">
        <v>8</v>
      </c>
      <c r="N5" s="61" t="s">
        <v>8</v>
      </c>
      <c r="O5" s="62" t="s">
        <v>24</v>
      </c>
      <c r="P5" s="60" t="s">
        <v>10</v>
      </c>
      <c r="Q5" s="60" t="s">
        <v>58</v>
      </c>
      <c r="R5" s="60" t="s">
        <v>4</v>
      </c>
      <c r="S5" s="60" t="s">
        <v>4</v>
      </c>
      <c r="T5" s="61" t="s">
        <v>8</v>
      </c>
      <c r="U5" s="61" t="s">
        <v>8</v>
      </c>
      <c r="V5" s="61" t="s">
        <v>8</v>
      </c>
      <c r="W5" s="62" t="s">
        <v>8</v>
      </c>
      <c r="X5" s="60" t="s">
        <v>8</v>
      </c>
      <c r="Y5" s="60" t="s">
        <v>148</v>
      </c>
      <c r="Z5" s="60" t="s">
        <v>8</v>
      </c>
    </row>
    <row r="6" spans="2:33" s="4" customFormat="1" x14ac:dyDescent="0.25">
      <c r="B6" s="53"/>
      <c r="C6" s="51"/>
      <c r="D6" s="54"/>
      <c r="E6" s="51"/>
      <c r="F6" s="51"/>
      <c r="G6" s="55"/>
      <c r="H6" s="55"/>
      <c r="I6" s="56"/>
      <c r="J6" s="56"/>
      <c r="K6" s="56"/>
      <c r="L6" s="51"/>
      <c r="M6" s="51"/>
      <c r="N6" s="51"/>
      <c r="O6" s="56"/>
      <c r="P6" s="86"/>
      <c r="Q6" s="86"/>
      <c r="R6" s="86"/>
      <c r="S6" s="86"/>
      <c r="T6" s="51"/>
      <c r="U6" s="54"/>
      <c r="V6" s="51"/>
      <c r="W6" s="51"/>
      <c r="X6" s="55"/>
      <c r="Y6" s="55"/>
      <c r="Z6" s="56"/>
      <c r="AA6" s="2"/>
      <c r="AB6" s="2"/>
      <c r="AC6" s="2"/>
      <c r="AD6" s="2"/>
      <c r="AE6" s="2"/>
      <c r="AF6" s="2"/>
      <c r="AG6" s="2"/>
    </row>
    <row r="7" spans="2:33" s="4" customFormat="1" x14ac:dyDescent="0.25">
      <c r="B7" s="65" t="s">
        <v>103</v>
      </c>
      <c r="C7" s="98">
        <v>15</v>
      </c>
      <c r="D7" s="101">
        <v>46119</v>
      </c>
      <c r="E7" s="123" t="s">
        <v>83</v>
      </c>
      <c r="F7" s="123" t="s">
        <v>116</v>
      </c>
      <c r="G7" s="124" t="s">
        <v>117</v>
      </c>
      <c r="H7" s="125">
        <v>5.5</v>
      </c>
      <c r="I7" s="126">
        <v>5.4</v>
      </c>
      <c r="J7" s="127">
        <v>0</v>
      </c>
      <c r="K7" s="127">
        <v>0</v>
      </c>
      <c r="L7" s="123">
        <v>0</v>
      </c>
      <c r="M7" s="123">
        <v>1.6</v>
      </c>
      <c r="N7" s="123" t="s">
        <v>86</v>
      </c>
      <c r="O7" s="126">
        <v>6.5</v>
      </c>
      <c r="P7" s="128">
        <v>39</v>
      </c>
      <c r="Q7" s="128" t="s">
        <v>87</v>
      </c>
      <c r="R7" s="128"/>
      <c r="S7" s="128"/>
      <c r="T7" s="98"/>
      <c r="U7" s="101"/>
      <c r="V7" s="123"/>
      <c r="W7" s="123"/>
      <c r="X7" s="124"/>
      <c r="Y7" s="125"/>
      <c r="Z7" s="126"/>
      <c r="AA7" s="2"/>
      <c r="AB7" s="2"/>
      <c r="AC7" s="2"/>
      <c r="AD7" s="2"/>
      <c r="AE7" s="2"/>
      <c r="AF7" s="2"/>
      <c r="AG7" s="2"/>
    </row>
    <row r="8" spans="2:33" x14ac:dyDescent="0.25">
      <c r="B8" s="53"/>
      <c r="C8" s="51"/>
      <c r="D8" s="54"/>
      <c r="E8" s="51"/>
      <c r="F8" s="51"/>
      <c r="G8" s="55"/>
      <c r="H8" s="55"/>
      <c r="I8" s="56"/>
      <c r="J8" s="56"/>
      <c r="K8" s="56"/>
      <c r="L8" s="51"/>
      <c r="M8" s="51"/>
      <c r="N8" s="51"/>
      <c r="O8" s="56"/>
      <c r="P8" s="86"/>
      <c r="Q8" s="86"/>
      <c r="R8" s="86"/>
      <c r="S8" s="86"/>
      <c r="T8" s="51"/>
      <c r="U8" s="54"/>
      <c r="V8" s="51"/>
      <c r="W8" s="51"/>
      <c r="X8" s="55"/>
      <c r="Y8" s="55"/>
      <c r="Z8" s="56"/>
    </row>
    <row r="9" spans="2:33" x14ac:dyDescent="0.25">
      <c r="B9" s="65" t="s">
        <v>103</v>
      </c>
      <c r="C9" s="98">
        <v>29</v>
      </c>
      <c r="D9" s="101">
        <v>46217</v>
      </c>
      <c r="E9" s="123" t="s">
        <v>83</v>
      </c>
      <c r="F9" s="123" t="s">
        <v>116</v>
      </c>
      <c r="G9" s="124" t="s">
        <v>117</v>
      </c>
      <c r="H9" s="125">
        <v>5.7</v>
      </c>
      <c r="I9" s="126">
        <v>5.5</v>
      </c>
      <c r="J9" s="127">
        <v>0</v>
      </c>
      <c r="K9" s="127">
        <v>0</v>
      </c>
      <c r="L9" s="123">
        <v>0</v>
      </c>
      <c r="M9" s="123" t="s">
        <v>86</v>
      </c>
      <c r="N9" s="123" t="s">
        <v>86</v>
      </c>
      <c r="O9" s="126">
        <v>6.6</v>
      </c>
      <c r="P9" s="128">
        <v>43</v>
      </c>
      <c r="Q9" s="128" t="s">
        <v>87</v>
      </c>
      <c r="R9" s="128">
        <v>8.5</v>
      </c>
      <c r="S9" s="199">
        <v>2.7999999999999998E-4</v>
      </c>
      <c r="T9" s="98" t="s">
        <v>143</v>
      </c>
      <c r="U9" s="197">
        <v>0.33</v>
      </c>
      <c r="V9" s="123" t="s">
        <v>111</v>
      </c>
      <c r="W9" s="123" t="s">
        <v>143</v>
      </c>
      <c r="X9" s="198">
        <v>0.76</v>
      </c>
      <c r="Y9" s="125" t="s">
        <v>110</v>
      </c>
      <c r="Z9" s="126" t="s">
        <v>144</v>
      </c>
    </row>
    <row r="10" spans="2:33" x14ac:dyDescent="0.25">
      <c r="B10" s="53"/>
      <c r="C10" s="51"/>
      <c r="D10" s="54"/>
      <c r="E10" s="51"/>
      <c r="F10" s="51"/>
      <c r="G10" s="55"/>
      <c r="H10" s="55"/>
      <c r="I10" s="56"/>
      <c r="J10" s="56"/>
      <c r="K10" s="56"/>
      <c r="L10" s="51"/>
      <c r="M10" s="51"/>
      <c r="N10" s="51"/>
      <c r="O10" s="56"/>
      <c r="P10" s="86"/>
      <c r="Q10" s="86"/>
      <c r="R10" s="86"/>
      <c r="S10" s="86"/>
      <c r="T10" s="51"/>
      <c r="U10" s="54"/>
      <c r="V10" s="51"/>
      <c r="W10" s="51"/>
      <c r="X10" s="55"/>
      <c r="Y10" s="55"/>
      <c r="Z10" s="56"/>
    </row>
    <row r="11" spans="2:33" s="4" customFormat="1" x14ac:dyDescent="0.25">
      <c r="B11" s="65"/>
      <c r="C11" s="98"/>
      <c r="D11" s="101"/>
      <c r="E11" s="123"/>
      <c r="F11" s="123"/>
      <c r="G11" s="124"/>
      <c r="H11" s="125"/>
      <c r="I11" s="126"/>
      <c r="J11" s="127"/>
      <c r="K11" s="127"/>
      <c r="L11" s="123"/>
      <c r="M11" s="123"/>
      <c r="N11" s="123"/>
      <c r="O11" s="126"/>
      <c r="P11" s="128"/>
      <c r="Q11" s="128"/>
      <c r="R11" s="128"/>
      <c r="S11" s="128"/>
      <c r="T11" s="98"/>
      <c r="U11" s="101"/>
      <c r="V11" s="123"/>
      <c r="W11" s="123"/>
      <c r="X11" s="124"/>
      <c r="Y11" s="125"/>
      <c r="Z11" s="126"/>
    </row>
    <row r="12" spans="2:33" s="4" customFormat="1" ht="13.8" thickBot="1" x14ac:dyDescent="0.3">
      <c r="B12" s="114"/>
      <c r="C12" s="115"/>
      <c r="D12" s="116"/>
      <c r="E12" s="117"/>
      <c r="F12" s="117"/>
      <c r="G12" s="118"/>
      <c r="H12" s="119"/>
      <c r="I12" s="120"/>
      <c r="J12" s="121"/>
      <c r="K12" s="121"/>
      <c r="L12" s="117"/>
      <c r="M12" s="117"/>
      <c r="N12" s="117"/>
      <c r="O12" s="120"/>
      <c r="P12" s="122"/>
      <c r="Q12" s="122"/>
      <c r="R12" s="122"/>
      <c r="S12" s="122"/>
      <c r="T12" s="115"/>
      <c r="U12" s="116"/>
      <c r="V12" s="117"/>
      <c r="W12" s="117"/>
      <c r="X12" s="118"/>
      <c r="Y12" s="119"/>
      <c r="Z12" s="120"/>
    </row>
    <row r="13" spans="2:33" x14ac:dyDescent="0.25">
      <c r="B13" s="53"/>
      <c r="C13" s="51"/>
      <c r="D13" s="54"/>
      <c r="E13" s="51"/>
      <c r="F13" s="51"/>
      <c r="G13" s="55"/>
      <c r="H13" s="55"/>
      <c r="I13" s="56"/>
      <c r="J13" s="56"/>
      <c r="K13" s="56"/>
      <c r="L13" s="51"/>
      <c r="M13" s="51"/>
      <c r="N13" s="51"/>
      <c r="O13" s="56"/>
      <c r="P13" s="86"/>
      <c r="Q13" s="86"/>
      <c r="R13" s="86"/>
      <c r="S13" s="86"/>
      <c r="T13" s="51"/>
      <c r="U13" s="54"/>
      <c r="V13" s="51"/>
      <c r="W13" s="51"/>
      <c r="X13" s="55"/>
      <c r="Y13" s="55"/>
      <c r="Z13" s="56"/>
    </row>
    <row r="14" spans="2:33" x14ac:dyDescent="0.25">
      <c r="B14" s="65"/>
      <c r="C14" s="98"/>
      <c r="D14" s="101"/>
      <c r="E14" s="123"/>
      <c r="F14" s="123"/>
      <c r="G14" s="124"/>
      <c r="H14" s="125"/>
      <c r="I14" s="126"/>
      <c r="J14" s="127"/>
      <c r="K14" s="127"/>
      <c r="L14" s="123"/>
      <c r="M14" s="123"/>
      <c r="N14" s="123"/>
      <c r="O14" s="126"/>
      <c r="P14" s="128"/>
      <c r="Q14" s="128"/>
      <c r="R14" s="128"/>
      <c r="S14" s="128"/>
      <c r="T14" s="98"/>
      <c r="U14" s="101"/>
      <c r="V14" s="123"/>
      <c r="W14" s="123"/>
      <c r="X14" s="124"/>
      <c r="Y14" s="125"/>
      <c r="Z14" s="126"/>
    </row>
    <row r="15" spans="2:33" ht="13.8" thickBot="1" x14ac:dyDescent="0.3">
      <c r="B15" s="114"/>
      <c r="C15" s="115"/>
      <c r="D15" s="116"/>
      <c r="E15" s="117"/>
      <c r="F15" s="117"/>
      <c r="G15" s="118"/>
      <c r="H15" s="119"/>
      <c r="I15" s="120"/>
      <c r="J15" s="121"/>
      <c r="K15" s="121"/>
      <c r="L15" s="117"/>
      <c r="M15" s="117"/>
      <c r="N15" s="117"/>
      <c r="O15" s="120"/>
      <c r="P15" s="122"/>
      <c r="Q15" s="122"/>
      <c r="R15" s="122"/>
      <c r="S15" s="122"/>
      <c r="T15" s="115"/>
      <c r="U15" s="116"/>
      <c r="V15" s="117"/>
      <c r="W15" s="117"/>
      <c r="X15" s="118"/>
      <c r="Y15" s="119"/>
      <c r="Z15" s="120"/>
    </row>
    <row r="17" spans="2:19" x14ac:dyDescent="0.25">
      <c r="B17" s="5"/>
      <c r="C17"/>
      <c r="D17"/>
      <c r="S17" s="1"/>
    </row>
    <row r="18" spans="2:19" ht="22.8" x14ac:dyDescent="0.4">
      <c r="B18" s="12"/>
      <c r="E18"/>
      <c r="F18" s="8"/>
      <c r="G18" s="8"/>
      <c r="H18" s="8"/>
      <c r="L18" s="8"/>
      <c r="M18" s="8"/>
      <c r="N18" s="8"/>
      <c r="O18" s="195"/>
      <c r="P18" s="195"/>
      <c r="Q18" s="195"/>
      <c r="R18" s="195"/>
      <c r="S18" s="195"/>
    </row>
    <row r="19" spans="2:19" ht="16.2" thickBot="1" x14ac:dyDescent="0.35">
      <c r="D19" s="7"/>
      <c r="I19" s="11"/>
      <c r="J19" s="11"/>
      <c r="K19" s="11"/>
      <c r="L19" s="11"/>
      <c r="M19" s="11"/>
      <c r="N19" s="11"/>
      <c r="O19" s="50"/>
      <c r="P19" s="50"/>
      <c r="Q19" s="50"/>
      <c r="R19" s="50"/>
    </row>
    <row r="20" spans="2:19" ht="99" customHeight="1" x14ac:dyDescent="0.25">
      <c r="B20" s="191" t="s">
        <v>94</v>
      </c>
      <c r="C20" s="192"/>
      <c r="D20" s="192"/>
      <c r="E20" s="192"/>
      <c r="F20" s="192"/>
      <c r="G20" s="193"/>
      <c r="H20" s="9"/>
      <c r="I20" s="9" t="s">
        <v>2</v>
      </c>
      <c r="J20" s="9" t="s">
        <v>118</v>
      </c>
      <c r="K20" s="10" t="s">
        <v>7</v>
      </c>
      <c r="L20" s="10" t="s">
        <v>41</v>
      </c>
      <c r="M20" s="10"/>
      <c r="N20" s="10"/>
      <c r="O20" s="10"/>
      <c r="P20" s="10"/>
      <c r="Q20" s="10"/>
      <c r="R20" s="10"/>
      <c r="S20" s="10"/>
    </row>
    <row r="21" spans="2:19" ht="21" thickBot="1" x14ac:dyDescent="0.3">
      <c r="B21" s="57" t="s">
        <v>23</v>
      </c>
      <c r="C21" s="58" t="s">
        <v>11</v>
      </c>
      <c r="D21" s="59" t="s">
        <v>16</v>
      </c>
      <c r="E21" s="59" t="s">
        <v>12</v>
      </c>
      <c r="F21" s="59" t="s">
        <v>13</v>
      </c>
      <c r="G21" s="59" t="s">
        <v>14</v>
      </c>
      <c r="H21" s="85"/>
      <c r="I21" s="60" t="s">
        <v>3</v>
      </c>
      <c r="J21" s="61" t="s">
        <v>18</v>
      </c>
      <c r="K21" s="61" t="s">
        <v>18</v>
      </c>
      <c r="L21" s="61" t="s">
        <v>34</v>
      </c>
      <c r="M21" s="61"/>
      <c r="N21" s="61"/>
      <c r="O21" s="61"/>
      <c r="P21" s="61"/>
      <c r="Q21" s="61"/>
      <c r="R21" s="61"/>
      <c r="S21" s="61"/>
    </row>
    <row r="22" spans="2:19" x14ac:dyDescent="0.25">
      <c r="B22" s="44"/>
      <c r="C22" s="45"/>
      <c r="D22" s="46"/>
      <c r="E22" s="45"/>
      <c r="F22" s="45"/>
      <c r="G22" s="47"/>
      <c r="H22" s="55"/>
      <c r="I22" s="56"/>
      <c r="J22" s="56"/>
      <c r="K22" s="56"/>
      <c r="L22" s="51"/>
      <c r="M22" s="51"/>
      <c r="N22" s="51"/>
      <c r="O22" s="51"/>
      <c r="P22" s="51"/>
      <c r="Q22" s="51"/>
      <c r="R22" s="51"/>
      <c r="S22" s="51"/>
    </row>
    <row r="23" spans="2:19" x14ac:dyDescent="0.25">
      <c r="B23" s="65"/>
      <c r="C23" s="66"/>
      <c r="D23" s="67"/>
      <c r="E23" s="66"/>
      <c r="F23" s="66"/>
      <c r="G23" s="68"/>
      <c r="H23" s="68"/>
      <c r="I23" s="69"/>
      <c r="J23" s="69"/>
      <c r="K23" s="69"/>
      <c r="L23" s="66"/>
      <c r="M23" s="66"/>
      <c r="N23" s="66"/>
      <c r="O23" s="66"/>
      <c r="P23" s="66"/>
      <c r="Q23" s="66"/>
      <c r="R23" s="66"/>
      <c r="S23" s="66"/>
    </row>
    <row r="24" spans="2:19" x14ac:dyDescent="0.25">
      <c r="B24" s="70"/>
      <c r="C24" s="71"/>
      <c r="D24" s="72"/>
      <c r="E24" s="71"/>
      <c r="F24" s="71"/>
      <c r="G24" s="73"/>
      <c r="H24" s="73"/>
      <c r="I24" s="74"/>
      <c r="J24" s="74"/>
      <c r="K24" s="74"/>
      <c r="L24" s="71"/>
      <c r="M24" s="71"/>
      <c r="N24" s="71"/>
      <c r="O24" s="71"/>
      <c r="P24" s="71"/>
      <c r="Q24" s="71"/>
      <c r="R24" s="71"/>
      <c r="S24" s="71"/>
    </row>
    <row r="25" spans="2:19" ht="13.8" thickBot="1" x14ac:dyDescent="0.3">
      <c r="B25" s="18"/>
      <c r="C25" s="13">
        <f>WEEKNUM(D25,14)</f>
        <v>1</v>
      </c>
      <c r="D25" s="52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</sheetData>
  <mergeCells count="4">
    <mergeCell ref="B4:G4"/>
    <mergeCell ref="B20:G20"/>
    <mergeCell ref="P2:R2"/>
    <mergeCell ref="O18:S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J42"/>
  <sheetViews>
    <sheetView tabSelected="1" topLeftCell="A5" zoomScaleNormal="100" workbookViewId="0">
      <selection activeCell="L49" sqref="L49"/>
    </sheetView>
  </sheetViews>
  <sheetFormatPr defaultRowHeight="13.2" x14ac:dyDescent="0.25"/>
  <cols>
    <col min="1" max="1" width="2.33203125" customWidth="1"/>
    <col min="3" max="3" width="5.109375" style="6" bestFit="1" customWidth="1"/>
    <col min="4" max="4" width="10.6640625" style="2" customWidth="1"/>
    <col min="5" max="5" width="10.6640625" style="1" customWidth="1"/>
    <col min="6" max="6" width="12.6640625" bestFit="1" customWidth="1"/>
    <col min="7" max="7" width="24.33203125" customWidth="1"/>
    <col min="8" max="8" width="5.6640625" customWidth="1"/>
    <col min="9" max="51" width="5.6640625" style="6" customWidth="1"/>
    <col min="52" max="52" width="9.33203125" style="6" customWidth="1"/>
    <col min="53" max="53" width="8.33203125" style="6" customWidth="1"/>
    <col min="54" max="55" width="5.6640625" customWidth="1"/>
    <col min="57" max="57" width="11.6640625" bestFit="1" customWidth="1"/>
    <col min="58" max="58" width="3" bestFit="1" customWidth="1"/>
    <col min="59" max="59" width="6.88671875" customWidth="1"/>
    <col min="60" max="61" width="6.33203125" customWidth="1"/>
    <col min="62" max="62" width="4.88671875" customWidth="1"/>
    <col min="63" max="64" width="3.44140625" bestFit="1" customWidth="1"/>
    <col min="65" max="65" width="4" customWidth="1"/>
    <col min="66" max="66" width="5.33203125" customWidth="1"/>
    <col min="67" max="67" width="4.44140625" customWidth="1"/>
    <col min="68" max="68" width="6" customWidth="1"/>
    <col min="69" max="69" width="6.33203125" customWidth="1"/>
  </cols>
  <sheetData>
    <row r="1" spans="2:62" ht="12" customHeight="1" x14ac:dyDescent="0.25">
      <c r="E1"/>
      <c r="F1" s="8"/>
      <c r="G1" s="8"/>
      <c r="H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3"/>
      <c r="AY1" s="3"/>
      <c r="AZ1" s="3"/>
      <c r="BA1" s="3"/>
      <c r="BC1" s="1"/>
      <c r="BD1" s="23"/>
      <c r="BE1" s="3"/>
      <c r="BF1" s="3"/>
      <c r="BG1" s="3"/>
      <c r="BH1" s="3"/>
      <c r="BI1" s="3"/>
    </row>
    <row r="2" spans="2:62" x14ac:dyDescent="0.25">
      <c r="C2"/>
      <c r="D2"/>
      <c r="BC2" s="1"/>
      <c r="BD2" s="23"/>
      <c r="BE2" s="21"/>
      <c r="BF2" s="21"/>
      <c r="BG2" s="21"/>
      <c r="BH2" s="21"/>
      <c r="BI2" s="21"/>
      <c r="BJ2" s="21"/>
    </row>
    <row r="3" spans="2:62" ht="22.8" x14ac:dyDescent="0.4">
      <c r="B3" s="12" t="s">
        <v>52</v>
      </c>
      <c r="E3"/>
      <c r="F3" s="8"/>
      <c r="G3" s="8"/>
      <c r="H3" s="196" t="s">
        <v>93</v>
      </c>
      <c r="I3" s="196"/>
      <c r="J3" s="196"/>
      <c r="K3" s="8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U3" s="75"/>
      <c r="AV3" s="75"/>
      <c r="AW3" s="75"/>
      <c r="BC3" s="1"/>
    </row>
    <row r="4" spans="2:62" ht="16.2" thickBot="1" x14ac:dyDescent="0.35">
      <c r="D4" s="7"/>
      <c r="I4" s="11"/>
      <c r="J4" s="11"/>
      <c r="K4" s="1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BC4" s="1"/>
    </row>
    <row r="5" spans="2:62" ht="114" customHeight="1" x14ac:dyDescent="0.25">
      <c r="B5" s="191" t="s">
        <v>95</v>
      </c>
      <c r="C5" s="192"/>
      <c r="D5" s="192"/>
      <c r="E5" s="192"/>
      <c r="F5" s="192"/>
      <c r="G5" s="193"/>
      <c r="H5" s="9" t="s">
        <v>50</v>
      </c>
      <c r="I5" s="9" t="s">
        <v>2</v>
      </c>
      <c r="J5" s="10" t="s">
        <v>113</v>
      </c>
      <c r="K5" s="10" t="s">
        <v>7</v>
      </c>
      <c r="L5" s="10" t="s">
        <v>102</v>
      </c>
      <c r="M5" s="10" t="s">
        <v>59</v>
      </c>
      <c r="N5" s="10" t="s">
        <v>42</v>
      </c>
      <c r="O5" s="10" t="s">
        <v>19</v>
      </c>
      <c r="P5" s="10" t="s">
        <v>15</v>
      </c>
      <c r="Q5" s="10" t="s">
        <v>6</v>
      </c>
      <c r="R5" s="10" t="s">
        <v>9</v>
      </c>
      <c r="S5" s="10" t="s">
        <v>0</v>
      </c>
      <c r="T5" s="10" t="s">
        <v>21</v>
      </c>
      <c r="U5" s="10" t="s">
        <v>5</v>
      </c>
      <c r="V5" s="10" t="s">
        <v>22</v>
      </c>
      <c r="W5" s="10" t="s">
        <v>26</v>
      </c>
      <c r="X5" s="10" t="s">
        <v>20</v>
      </c>
      <c r="Y5" s="10" t="s">
        <v>27</v>
      </c>
      <c r="Z5" s="10" t="s">
        <v>28</v>
      </c>
      <c r="AA5" s="10" t="s">
        <v>29</v>
      </c>
      <c r="AB5" s="10" t="s">
        <v>30</v>
      </c>
      <c r="AC5" s="10" t="s">
        <v>31</v>
      </c>
      <c r="AD5" s="10" t="s">
        <v>32</v>
      </c>
      <c r="AE5" s="10" t="s">
        <v>33</v>
      </c>
      <c r="AF5" s="10" t="s">
        <v>43</v>
      </c>
      <c r="AG5" s="10" t="s">
        <v>45</v>
      </c>
      <c r="AH5" s="10" t="s">
        <v>46</v>
      </c>
      <c r="AI5" s="10" t="s">
        <v>47</v>
      </c>
      <c r="AJ5" s="10" t="s">
        <v>48</v>
      </c>
      <c r="AK5" s="10" t="s">
        <v>69</v>
      </c>
      <c r="AL5" s="10" t="s">
        <v>70</v>
      </c>
      <c r="AM5" s="10" t="s">
        <v>72</v>
      </c>
      <c r="AN5" s="10" t="s">
        <v>71</v>
      </c>
      <c r="AO5" s="10" t="s">
        <v>73</v>
      </c>
      <c r="AP5" s="10" t="s">
        <v>49</v>
      </c>
      <c r="AQ5" s="10" t="s">
        <v>74</v>
      </c>
      <c r="AR5" s="10" t="s">
        <v>75</v>
      </c>
      <c r="AS5" s="10" t="s">
        <v>60</v>
      </c>
      <c r="AT5" s="10" t="s">
        <v>61</v>
      </c>
      <c r="AU5" s="10" t="s">
        <v>62</v>
      </c>
      <c r="AV5" s="10" t="s">
        <v>44</v>
      </c>
      <c r="AW5" s="10" t="s">
        <v>65</v>
      </c>
      <c r="AX5" s="10" t="s">
        <v>76</v>
      </c>
      <c r="AY5" s="10" t="s">
        <v>77</v>
      </c>
      <c r="AZ5" s="10" t="s">
        <v>78</v>
      </c>
      <c r="BA5" s="10" t="s">
        <v>79</v>
      </c>
      <c r="BB5" s="10" t="s">
        <v>80</v>
      </c>
      <c r="BC5" s="137" t="s">
        <v>81</v>
      </c>
    </row>
    <row r="6" spans="2:62" ht="21" thickBot="1" x14ac:dyDescent="0.3">
      <c r="B6" s="57" t="s">
        <v>23</v>
      </c>
      <c r="C6" s="58" t="s">
        <v>11</v>
      </c>
      <c r="D6" s="59" t="s">
        <v>16</v>
      </c>
      <c r="E6" s="59" t="s">
        <v>12</v>
      </c>
      <c r="F6" s="59" t="s">
        <v>13</v>
      </c>
      <c r="G6" s="59" t="s">
        <v>14</v>
      </c>
      <c r="H6" s="60" t="s">
        <v>3</v>
      </c>
      <c r="I6" s="60" t="s">
        <v>3</v>
      </c>
      <c r="J6" s="61" t="s">
        <v>18</v>
      </c>
      <c r="K6" s="61" t="s">
        <v>18</v>
      </c>
      <c r="L6" s="61" t="s">
        <v>18</v>
      </c>
      <c r="M6" s="61" t="s">
        <v>34</v>
      </c>
      <c r="N6" s="61" t="s">
        <v>4</v>
      </c>
      <c r="O6" s="61" t="s">
        <v>8</v>
      </c>
      <c r="P6" s="61" t="s">
        <v>8</v>
      </c>
      <c r="Q6" s="61" t="s">
        <v>24</v>
      </c>
      <c r="R6" s="61" t="s">
        <v>10</v>
      </c>
      <c r="S6" s="61" t="s">
        <v>1</v>
      </c>
      <c r="T6" s="61" t="s">
        <v>24</v>
      </c>
      <c r="U6" s="61" t="s">
        <v>25</v>
      </c>
      <c r="V6" s="61" t="s">
        <v>17</v>
      </c>
      <c r="W6" s="61" t="s">
        <v>4</v>
      </c>
      <c r="X6" s="61" t="s">
        <v>4</v>
      </c>
      <c r="Y6" s="61" t="s">
        <v>4</v>
      </c>
      <c r="Z6" s="61" t="s">
        <v>4</v>
      </c>
      <c r="AA6" s="61" t="s">
        <v>4</v>
      </c>
      <c r="AB6" s="61" t="s">
        <v>4</v>
      </c>
      <c r="AC6" s="61" t="s">
        <v>8</v>
      </c>
      <c r="AD6" s="61" t="s">
        <v>8</v>
      </c>
      <c r="AE6" s="61" t="s">
        <v>8</v>
      </c>
      <c r="AF6" s="61" t="s">
        <v>4</v>
      </c>
      <c r="AG6" s="61" t="s">
        <v>8</v>
      </c>
      <c r="AH6" s="61" t="s">
        <v>8</v>
      </c>
      <c r="AI6" s="61" t="s">
        <v>8</v>
      </c>
      <c r="AJ6" s="61" t="s">
        <v>24</v>
      </c>
      <c r="AK6" s="61" t="s">
        <v>8</v>
      </c>
      <c r="AL6" s="61" t="s">
        <v>8</v>
      </c>
      <c r="AM6" s="61" t="s">
        <v>8</v>
      </c>
      <c r="AN6" s="61" t="s">
        <v>8</v>
      </c>
      <c r="AO6" s="61" t="s">
        <v>8</v>
      </c>
      <c r="AP6" s="61" t="s">
        <v>24</v>
      </c>
      <c r="AQ6" s="61" t="s">
        <v>8</v>
      </c>
      <c r="AR6" s="61"/>
      <c r="AS6" s="61" t="s">
        <v>63</v>
      </c>
      <c r="AT6" s="61" t="s">
        <v>63</v>
      </c>
      <c r="AU6" s="61" t="s">
        <v>64</v>
      </c>
      <c r="AV6" s="61" t="s">
        <v>8</v>
      </c>
      <c r="AW6" s="61" t="s">
        <v>8</v>
      </c>
      <c r="AX6" s="61"/>
      <c r="AY6" s="61"/>
      <c r="AZ6" s="61"/>
      <c r="BA6" s="61"/>
      <c r="BB6" s="61"/>
      <c r="BC6" s="138"/>
    </row>
    <row r="7" spans="2:62" x14ac:dyDescent="0.25">
      <c r="B7" s="53"/>
      <c r="C7" s="51"/>
      <c r="D7" s="97"/>
      <c r="E7" s="51"/>
      <c r="F7" s="51"/>
      <c r="G7" s="55"/>
      <c r="H7" s="55"/>
      <c r="I7" s="56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97"/>
      <c r="AC7" s="51"/>
      <c r="AD7" s="51"/>
      <c r="AE7" s="55"/>
      <c r="AF7" s="55"/>
      <c r="AG7" s="56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97"/>
      <c r="BA7" s="51"/>
      <c r="BB7" s="51"/>
      <c r="BC7" s="139"/>
    </row>
    <row r="8" spans="2:62" x14ac:dyDescent="0.25">
      <c r="B8" s="65" t="s">
        <v>114</v>
      </c>
      <c r="C8" s="98">
        <v>15</v>
      </c>
      <c r="D8" s="101">
        <v>46119</v>
      </c>
      <c r="E8" s="98" t="s">
        <v>83</v>
      </c>
      <c r="F8" s="98" t="s">
        <v>107</v>
      </c>
      <c r="G8" s="102" t="s">
        <v>108</v>
      </c>
      <c r="H8" s="103"/>
      <c r="I8" s="99">
        <v>5.6</v>
      </c>
      <c r="J8" s="98">
        <v>0</v>
      </c>
      <c r="K8" s="98">
        <v>0</v>
      </c>
      <c r="L8" s="98">
        <v>0</v>
      </c>
      <c r="M8" s="98">
        <v>2</v>
      </c>
      <c r="N8" s="98"/>
      <c r="O8" s="98">
        <v>1.2</v>
      </c>
      <c r="P8" s="98" t="s">
        <v>86</v>
      </c>
      <c r="Q8" s="99">
        <v>8</v>
      </c>
      <c r="R8" s="98">
        <v>84</v>
      </c>
      <c r="S8" s="98" t="s">
        <v>111</v>
      </c>
      <c r="T8" s="98" t="s">
        <v>99</v>
      </c>
      <c r="U8" s="98" t="s">
        <v>100</v>
      </c>
      <c r="V8" s="98" t="s">
        <v>87</v>
      </c>
      <c r="W8" s="98"/>
      <c r="X8" s="98"/>
      <c r="Y8" s="98"/>
      <c r="Z8" s="98"/>
      <c r="AA8" s="98"/>
      <c r="AB8" s="152"/>
      <c r="AC8" s="98"/>
      <c r="AD8" s="98"/>
      <c r="AE8" s="153"/>
      <c r="AF8" s="103"/>
      <c r="AG8" s="99"/>
      <c r="AH8" s="98"/>
      <c r="AI8" s="98"/>
      <c r="AJ8" s="98"/>
      <c r="AK8" s="98"/>
      <c r="AL8" s="98"/>
      <c r="AM8" s="98"/>
      <c r="AN8" s="98"/>
      <c r="AO8" s="99"/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152" t="s">
        <v>110</v>
      </c>
      <c r="BA8" s="98" t="s">
        <v>109</v>
      </c>
      <c r="BB8" s="98"/>
      <c r="BC8" s="140"/>
    </row>
    <row r="9" spans="2:62" ht="13.8" thickBot="1" x14ac:dyDescent="0.3">
      <c r="B9" s="129" t="s">
        <v>103</v>
      </c>
      <c r="C9" s="130">
        <v>15</v>
      </c>
      <c r="D9" s="131">
        <v>46119</v>
      </c>
      <c r="E9" s="130" t="s">
        <v>83</v>
      </c>
      <c r="F9" s="130" t="s">
        <v>107</v>
      </c>
      <c r="G9" s="132" t="s">
        <v>112</v>
      </c>
      <c r="H9" s="133">
        <v>5.6</v>
      </c>
      <c r="I9" s="134"/>
      <c r="J9" s="130"/>
      <c r="K9" s="130"/>
      <c r="L9" s="130"/>
      <c r="M9" s="130"/>
      <c r="N9" s="130"/>
      <c r="O9" s="130"/>
      <c r="P9" s="130"/>
      <c r="Q9" s="134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54"/>
      <c r="AC9" s="130"/>
      <c r="AD9" s="130"/>
      <c r="AE9" s="155"/>
      <c r="AF9" s="133"/>
      <c r="AG9" s="134"/>
      <c r="AH9" s="130"/>
      <c r="AI9" s="130"/>
      <c r="AJ9" s="130"/>
      <c r="AK9" s="130"/>
      <c r="AL9" s="130"/>
      <c r="AM9" s="130"/>
      <c r="AN9" s="130"/>
      <c r="AO9" s="134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54"/>
      <c r="BA9" s="130"/>
      <c r="BB9" s="130"/>
      <c r="BC9" s="165"/>
    </row>
    <row r="10" spans="2:62" x14ac:dyDescent="0.25">
      <c r="B10" s="44"/>
      <c r="C10" s="45"/>
      <c r="D10" s="162"/>
      <c r="E10" s="45"/>
      <c r="F10" s="45"/>
      <c r="G10" s="47"/>
      <c r="H10" s="47"/>
      <c r="I10" s="163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164"/>
    </row>
    <row r="11" spans="2:62" x14ac:dyDescent="0.25">
      <c r="B11" s="129" t="s">
        <v>103</v>
      </c>
      <c r="C11" s="98">
        <v>29</v>
      </c>
      <c r="D11" s="101">
        <v>46217</v>
      </c>
      <c r="E11" s="98" t="s">
        <v>83</v>
      </c>
      <c r="F11" s="98" t="s">
        <v>107</v>
      </c>
      <c r="G11" s="102" t="s">
        <v>108</v>
      </c>
      <c r="H11" s="103">
        <v>12.9</v>
      </c>
      <c r="I11" s="99">
        <v>8.9</v>
      </c>
      <c r="J11" s="98">
        <v>0</v>
      </c>
      <c r="K11" s="98">
        <v>0</v>
      </c>
      <c r="L11" s="98">
        <v>0</v>
      </c>
      <c r="M11" s="98">
        <v>0</v>
      </c>
      <c r="N11" s="98"/>
      <c r="O11" s="98">
        <v>2.4</v>
      </c>
      <c r="P11" s="98" t="s">
        <v>86</v>
      </c>
      <c r="Q11" s="99">
        <v>7.9</v>
      </c>
      <c r="R11" s="98">
        <v>84</v>
      </c>
      <c r="S11" s="98">
        <v>3.1</v>
      </c>
      <c r="T11" s="98" t="s">
        <v>99</v>
      </c>
      <c r="U11" s="98" t="s">
        <v>100</v>
      </c>
      <c r="V11" s="98" t="s">
        <v>87</v>
      </c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/>
      <c r="AX11" s="98"/>
      <c r="AY11" s="98"/>
      <c r="AZ11" s="98"/>
      <c r="BA11" s="98"/>
      <c r="BB11" s="98"/>
      <c r="BC11" s="140"/>
    </row>
    <row r="12" spans="2:62" ht="13.8" thickBot="1" x14ac:dyDescent="0.3">
      <c r="B12" s="167"/>
      <c r="C12" s="168"/>
      <c r="D12" s="169"/>
      <c r="E12" s="168"/>
      <c r="F12" s="168"/>
      <c r="G12" s="170"/>
      <c r="H12" s="170"/>
      <c r="I12" s="171"/>
      <c r="J12" s="168"/>
      <c r="K12" s="168"/>
      <c r="L12" s="168"/>
      <c r="M12" s="168"/>
      <c r="N12" s="168"/>
      <c r="O12" s="168"/>
      <c r="P12" s="168"/>
      <c r="Q12" s="168"/>
      <c r="R12" s="168"/>
      <c r="S12" s="168"/>
      <c r="T12" s="168"/>
      <c r="U12" s="168"/>
      <c r="V12" s="168"/>
      <c r="W12" s="168"/>
      <c r="X12" s="168"/>
      <c r="Y12" s="168"/>
      <c r="Z12" s="168"/>
      <c r="AA12" s="168"/>
      <c r="AB12" s="168"/>
      <c r="AC12" s="168"/>
      <c r="AD12" s="168"/>
      <c r="AE12" s="168"/>
      <c r="AF12" s="168"/>
      <c r="AG12" s="168"/>
      <c r="AH12" s="168"/>
      <c r="AI12" s="168"/>
      <c r="AJ12" s="168"/>
      <c r="AK12" s="168"/>
      <c r="AL12" s="168"/>
      <c r="AM12" s="168"/>
      <c r="AN12" s="168"/>
      <c r="AO12" s="168"/>
      <c r="AP12" s="168"/>
      <c r="AQ12" s="168"/>
      <c r="AR12" s="168"/>
      <c r="AS12" s="168"/>
      <c r="AT12" s="168"/>
      <c r="AU12" s="168"/>
      <c r="AV12" s="168"/>
      <c r="AW12" s="168"/>
      <c r="AX12" s="168"/>
      <c r="AY12" s="168"/>
      <c r="AZ12" s="168"/>
      <c r="BA12" s="168"/>
      <c r="BB12" s="168"/>
      <c r="BC12" s="172"/>
    </row>
    <row r="13" spans="2:62" x14ac:dyDescent="0.25">
      <c r="B13" s="156"/>
      <c r="C13" s="157"/>
      <c r="D13" s="158"/>
      <c r="E13" s="157"/>
      <c r="F13" s="157"/>
      <c r="G13" s="159"/>
      <c r="H13" s="160"/>
      <c r="I13" s="161"/>
      <c r="J13" s="157"/>
      <c r="K13" s="157"/>
      <c r="L13" s="157"/>
      <c r="M13" s="157"/>
      <c r="N13" s="157"/>
      <c r="O13" s="157"/>
      <c r="P13" s="157"/>
      <c r="Q13" s="161"/>
      <c r="R13" s="157"/>
      <c r="S13" s="157"/>
      <c r="T13" s="157"/>
      <c r="U13" s="157"/>
      <c r="V13" s="157"/>
      <c r="W13" s="157"/>
      <c r="X13" s="157"/>
      <c r="Y13" s="157"/>
      <c r="Z13" s="157"/>
      <c r="AA13" s="157"/>
      <c r="AB13" s="157"/>
      <c r="AC13" s="157"/>
      <c r="AD13" s="157"/>
      <c r="AE13" s="157"/>
      <c r="AF13" s="157"/>
      <c r="AG13" s="157"/>
      <c r="AH13" s="157"/>
      <c r="AI13" s="157"/>
      <c r="AJ13" s="157"/>
      <c r="AK13" s="157"/>
      <c r="AL13" s="157"/>
      <c r="AM13" s="157"/>
      <c r="AN13" s="157"/>
      <c r="AO13" s="157"/>
      <c r="AP13" s="157"/>
      <c r="AQ13" s="157"/>
      <c r="AR13" s="157"/>
      <c r="AS13" s="157"/>
      <c r="AT13" s="157"/>
      <c r="AU13" s="157"/>
      <c r="AV13" s="157"/>
      <c r="AW13" s="157"/>
      <c r="AX13" s="157"/>
      <c r="AY13" s="157"/>
      <c r="AZ13" s="157"/>
      <c r="BA13" s="157"/>
      <c r="BB13" s="157"/>
      <c r="BC13" s="173"/>
    </row>
    <row r="14" spans="2:62" x14ac:dyDescent="0.25">
      <c r="B14" s="129"/>
      <c r="C14" s="130"/>
      <c r="D14" s="131"/>
      <c r="E14" s="130"/>
      <c r="F14" s="130"/>
      <c r="G14" s="132"/>
      <c r="H14" s="133"/>
      <c r="I14" s="134"/>
      <c r="J14" s="130"/>
      <c r="K14" s="130"/>
      <c r="L14" s="130"/>
      <c r="M14" s="130"/>
      <c r="N14" s="130"/>
      <c r="O14" s="130"/>
      <c r="P14" s="130"/>
      <c r="Q14" s="134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0"/>
      <c r="AW14" s="130"/>
      <c r="AX14" s="130"/>
      <c r="AY14" s="130"/>
      <c r="AZ14" s="130"/>
      <c r="BA14" s="130"/>
      <c r="BB14" s="130"/>
      <c r="BC14" s="165"/>
    </row>
    <row r="15" spans="2:62" ht="13.8" thickBot="1" x14ac:dyDescent="0.3">
      <c r="B15" s="92"/>
      <c r="C15" s="93"/>
      <c r="D15" s="100"/>
      <c r="E15" s="93"/>
      <c r="F15" s="93"/>
      <c r="G15" s="106"/>
      <c r="H15" s="107"/>
      <c r="I15" s="94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  <c r="AU15" s="93"/>
      <c r="AV15" s="93"/>
      <c r="AW15" s="93"/>
      <c r="AX15" s="93"/>
      <c r="AY15" s="93"/>
      <c r="AZ15" s="93"/>
      <c r="BA15" s="93"/>
      <c r="BB15" s="93"/>
      <c r="BC15" s="166"/>
    </row>
    <row r="16" spans="2:62" x14ac:dyDescent="0.25">
      <c r="B16" s="53"/>
      <c r="C16" s="51"/>
      <c r="D16" s="97"/>
      <c r="E16" s="51"/>
      <c r="F16" s="51"/>
      <c r="G16" s="55"/>
      <c r="H16" s="55"/>
      <c r="I16" s="56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139"/>
    </row>
    <row r="17" spans="2:55" x14ac:dyDescent="0.25">
      <c r="B17" s="65"/>
      <c r="C17" s="98"/>
      <c r="D17" s="101"/>
      <c r="E17" s="98"/>
      <c r="F17" s="98"/>
      <c r="G17" s="102"/>
      <c r="H17" s="103"/>
      <c r="I17" s="99"/>
      <c r="J17" s="98"/>
      <c r="K17" s="98"/>
      <c r="L17" s="98"/>
      <c r="M17" s="98"/>
      <c r="N17" s="98"/>
      <c r="O17" s="98"/>
      <c r="P17" s="98"/>
      <c r="Q17" s="99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8"/>
      <c r="AS17" s="98"/>
      <c r="AT17" s="98"/>
      <c r="AU17" s="98"/>
      <c r="AV17" s="98"/>
      <c r="AW17" s="98"/>
      <c r="AX17" s="98"/>
      <c r="AY17" s="98"/>
      <c r="AZ17" s="98"/>
      <c r="BA17" s="98"/>
      <c r="BB17" s="98"/>
      <c r="BC17" s="140"/>
    </row>
    <row r="18" spans="2:55" x14ac:dyDescent="0.25">
      <c r="B18" s="129"/>
      <c r="C18" s="130"/>
      <c r="D18" s="131"/>
      <c r="E18" s="130"/>
      <c r="F18" s="130"/>
      <c r="G18" s="132"/>
      <c r="H18" s="133"/>
      <c r="I18" s="134"/>
      <c r="J18" s="130"/>
      <c r="K18" s="130"/>
      <c r="L18" s="130"/>
      <c r="M18" s="130"/>
      <c r="N18" s="130"/>
      <c r="O18" s="130"/>
      <c r="P18" s="130"/>
      <c r="Q18" s="134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130"/>
      <c r="AR18" s="130"/>
      <c r="AS18" s="130"/>
      <c r="AT18" s="130"/>
      <c r="AU18" s="130"/>
      <c r="AV18" s="130"/>
      <c r="AW18" s="130"/>
      <c r="AX18" s="130"/>
      <c r="AY18" s="130"/>
      <c r="AZ18" s="130"/>
      <c r="BA18" s="130"/>
      <c r="BB18" s="130"/>
      <c r="BC18" s="165"/>
    </row>
    <row r="19" spans="2:55" ht="13.8" thickBot="1" x14ac:dyDescent="0.3">
      <c r="B19" s="92"/>
      <c r="C19" s="93"/>
      <c r="D19" s="100"/>
      <c r="E19" s="93"/>
      <c r="F19" s="93"/>
      <c r="G19" s="106"/>
      <c r="H19" s="107"/>
      <c r="I19" s="94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93"/>
      <c r="BB19" s="93"/>
      <c r="BC19" s="166"/>
    </row>
    <row r="24" spans="2:55" ht="22.8" customHeight="1" x14ac:dyDescent="0.4">
      <c r="B24" s="12" t="s">
        <v>53</v>
      </c>
      <c r="E24"/>
      <c r="F24" s="8"/>
      <c r="G24" s="8"/>
      <c r="H24" s="196" t="s">
        <v>93</v>
      </c>
      <c r="I24" s="196"/>
      <c r="J24" s="196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2:55" ht="16.2" thickBot="1" x14ac:dyDescent="0.35">
      <c r="D25" s="7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2:55" ht="105" customHeight="1" x14ac:dyDescent="0.25">
      <c r="B26" s="191" t="s">
        <v>95</v>
      </c>
      <c r="C26" s="192"/>
      <c r="D26" s="192"/>
      <c r="E26" s="192"/>
      <c r="F26" s="192"/>
      <c r="G26" s="193"/>
      <c r="H26" s="9" t="s">
        <v>50</v>
      </c>
      <c r="I26" s="9" t="s">
        <v>2</v>
      </c>
      <c r="J26" s="10" t="s">
        <v>101</v>
      </c>
      <c r="K26" s="10" t="s">
        <v>7</v>
      </c>
      <c r="L26" s="10" t="s">
        <v>102</v>
      </c>
      <c r="M26" s="10" t="s">
        <v>59</v>
      </c>
      <c r="N26" s="10" t="s">
        <v>54</v>
      </c>
      <c r="O26" s="10" t="s">
        <v>55</v>
      </c>
      <c r="P26" s="10" t="s">
        <v>6</v>
      </c>
      <c r="Q26" s="10" t="s">
        <v>66</v>
      </c>
      <c r="R26" s="10" t="s">
        <v>21</v>
      </c>
      <c r="S26" s="137" t="s">
        <v>5</v>
      </c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/>
      <c r="AY26"/>
      <c r="AZ26"/>
      <c r="BA26"/>
    </row>
    <row r="27" spans="2:55" ht="21" thickBot="1" x14ac:dyDescent="0.3">
      <c r="B27" s="57" t="s">
        <v>23</v>
      </c>
      <c r="C27" s="58" t="s">
        <v>11</v>
      </c>
      <c r="D27" s="59" t="s">
        <v>16</v>
      </c>
      <c r="E27" s="59" t="s">
        <v>12</v>
      </c>
      <c r="F27" s="59" t="s">
        <v>13</v>
      </c>
      <c r="G27" s="59" t="s">
        <v>14</v>
      </c>
      <c r="H27" s="60" t="s">
        <v>3</v>
      </c>
      <c r="I27" s="60" t="s">
        <v>3</v>
      </c>
      <c r="J27" s="61" t="s">
        <v>18</v>
      </c>
      <c r="K27" s="61" t="s">
        <v>18</v>
      </c>
      <c r="L27" s="61" t="s">
        <v>18</v>
      </c>
      <c r="M27" s="61" t="s">
        <v>34</v>
      </c>
      <c r="N27" s="61" t="s">
        <v>18</v>
      </c>
      <c r="O27" s="61" t="s">
        <v>18</v>
      </c>
      <c r="P27" s="61" t="s">
        <v>24</v>
      </c>
      <c r="Q27" s="61" t="s">
        <v>67</v>
      </c>
      <c r="R27" s="61"/>
      <c r="S27" s="13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2:55" x14ac:dyDescent="0.25">
      <c r="B28" s="53" t="s">
        <v>103</v>
      </c>
      <c r="C28" s="51"/>
      <c r="D28" s="54"/>
      <c r="E28" s="51"/>
      <c r="F28" s="51"/>
      <c r="G28" s="55"/>
      <c r="H28" s="55"/>
      <c r="I28" s="56"/>
      <c r="J28" s="51"/>
      <c r="K28" s="51"/>
      <c r="L28" s="51"/>
      <c r="M28" s="51"/>
      <c r="N28" s="51"/>
      <c r="O28" s="51"/>
      <c r="P28" s="51"/>
      <c r="Q28" s="51"/>
      <c r="R28" s="51"/>
      <c r="S28" s="139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2:55" x14ac:dyDescent="0.25">
      <c r="B29" s="179" t="s">
        <v>103</v>
      </c>
      <c r="C29" s="98">
        <v>6</v>
      </c>
      <c r="D29" s="136">
        <v>46056</v>
      </c>
      <c r="E29" s="135" t="s">
        <v>83</v>
      </c>
      <c r="F29" s="135" t="s">
        <v>84</v>
      </c>
      <c r="G29" s="135" t="s">
        <v>85</v>
      </c>
      <c r="H29" s="98">
        <v>5</v>
      </c>
      <c r="I29" s="98">
        <v>5</v>
      </c>
      <c r="J29" s="98">
        <v>0</v>
      </c>
      <c r="K29" s="98">
        <v>0</v>
      </c>
      <c r="L29" s="98">
        <v>0</v>
      </c>
      <c r="M29" s="98">
        <v>0</v>
      </c>
      <c r="N29" s="98">
        <v>0</v>
      </c>
      <c r="O29" s="98">
        <v>0</v>
      </c>
      <c r="P29" s="98">
        <v>7.9</v>
      </c>
      <c r="Q29" s="98">
        <v>0.69</v>
      </c>
      <c r="R29" s="98" t="s">
        <v>99</v>
      </c>
      <c r="S29" s="140" t="s">
        <v>100</v>
      </c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2:55" x14ac:dyDescent="0.25">
      <c r="B30" s="53"/>
      <c r="C30" s="51"/>
      <c r="D30" s="54"/>
      <c r="E30" s="51"/>
      <c r="F30" s="51"/>
      <c r="G30" s="55"/>
      <c r="H30" s="55"/>
      <c r="I30" s="56"/>
      <c r="J30" s="51"/>
      <c r="K30" s="51"/>
      <c r="L30" s="51"/>
      <c r="M30" s="51"/>
      <c r="N30" s="51"/>
      <c r="O30" s="51"/>
      <c r="P30" s="51"/>
      <c r="Q30" s="51"/>
      <c r="R30" s="51"/>
      <c r="S30" s="139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</row>
    <row r="31" spans="2:55" x14ac:dyDescent="0.25">
      <c r="B31" s="179" t="s">
        <v>103</v>
      </c>
      <c r="C31" s="98">
        <v>15</v>
      </c>
      <c r="D31" s="180">
        <v>46119</v>
      </c>
      <c r="E31" s="135" t="s">
        <v>83</v>
      </c>
      <c r="F31" s="135" t="s">
        <v>84</v>
      </c>
      <c r="G31" s="102" t="s">
        <v>85</v>
      </c>
      <c r="H31" s="178">
        <v>4.4000000000000004</v>
      </c>
      <c r="I31" s="99">
        <v>4.4000000000000004</v>
      </c>
      <c r="J31" s="98">
        <v>0</v>
      </c>
      <c r="K31" s="98">
        <v>0</v>
      </c>
      <c r="L31" s="98">
        <v>0</v>
      </c>
      <c r="M31" s="157">
        <v>44</v>
      </c>
      <c r="N31" s="157">
        <v>0</v>
      </c>
      <c r="O31" s="157">
        <v>0</v>
      </c>
      <c r="P31" s="157">
        <v>7.9</v>
      </c>
      <c r="Q31" s="157">
        <v>0.68</v>
      </c>
      <c r="R31" s="157" t="s">
        <v>99</v>
      </c>
      <c r="S31" s="173" t="s">
        <v>100</v>
      </c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</row>
    <row r="32" spans="2:55" x14ac:dyDescent="0.25">
      <c r="B32" s="53"/>
      <c r="C32" s="51"/>
      <c r="D32" s="54"/>
      <c r="E32" s="51"/>
      <c r="F32" s="51"/>
      <c r="G32" s="55"/>
      <c r="H32" s="55"/>
      <c r="I32" s="56"/>
      <c r="J32" s="51"/>
      <c r="K32" s="51"/>
      <c r="L32" s="51"/>
      <c r="M32" s="51"/>
      <c r="N32" s="51"/>
      <c r="O32" s="51"/>
      <c r="P32" s="51"/>
      <c r="Q32" s="51"/>
      <c r="R32" s="51"/>
      <c r="S32" s="139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2:49" x14ac:dyDescent="0.25">
      <c r="B33" s="179" t="s">
        <v>103</v>
      </c>
      <c r="C33" s="98">
        <v>29</v>
      </c>
      <c r="D33" s="180">
        <v>46217</v>
      </c>
      <c r="E33" s="135" t="s">
        <v>83</v>
      </c>
      <c r="F33" s="135" t="s">
        <v>84</v>
      </c>
      <c r="G33" s="102" t="s">
        <v>85</v>
      </c>
      <c r="H33" s="178">
        <v>9.1999999999999993</v>
      </c>
      <c r="I33" s="99">
        <v>9.1999999999999993</v>
      </c>
      <c r="J33" s="98">
        <v>0</v>
      </c>
      <c r="K33" s="98">
        <v>0</v>
      </c>
      <c r="L33" s="98">
        <v>0</v>
      </c>
      <c r="M33" s="157">
        <v>27</v>
      </c>
      <c r="N33" s="157">
        <v>0</v>
      </c>
      <c r="O33" s="157">
        <v>0</v>
      </c>
      <c r="P33" s="157">
        <v>7.9</v>
      </c>
      <c r="Q33" s="157">
        <v>0.7</v>
      </c>
      <c r="R33" s="157" t="s">
        <v>99</v>
      </c>
      <c r="S33" s="173" t="s">
        <v>100</v>
      </c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2:49" x14ac:dyDescent="0.25">
      <c r="B34" s="53"/>
      <c r="C34" s="51"/>
      <c r="D34" s="54"/>
      <c r="E34" s="51"/>
      <c r="F34" s="51"/>
      <c r="G34" s="55"/>
      <c r="H34" s="55"/>
      <c r="I34" s="56"/>
      <c r="J34" s="51"/>
      <c r="K34" s="51"/>
      <c r="L34" s="51"/>
      <c r="M34" s="51"/>
      <c r="N34" s="51"/>
      <c r="O34" s="51"/>
      <c r="P34" s="51"/>
      <c r="Q34" s="51"/>
      <c r="R34" s="51"/>
      <c r="S34" s="139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2:49" x14ac:dyDescent="0.25">
      <c r="B35" s="65"/>
      <c r="C35" s="66"/>
      <c r="D35" s="67"/>
      <c r="E35" s="66"/>
      <c r="F35" s="66"/>
      <c r="G35" s="68"/>
      <c r="H35" s="68"/>
      <c r="I35" s="69"/>
      <c r="J35" s="66"/>
      <c r="K35" s="66"/>
      <c r="L35" s="66"/>
      <c r="M35" s="87"/>
      <c r="N35" s="87"/>
      <c r="O35" s="87"/>
      <c r="P35" s="87"/>
      <c r="Q35" s="87"/>
      <c r="R35" s="87"/>
      <c r="S35" s="142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2:49" x14ac:dyDescent="0.25">
      <c r="B36" s="70"/>
      <c r="C36" s="71"/>
      <c r="D36" s="72"/>
      <c r="E36" s="71"/>
      <c r="F36" s="71"/>
      <c r="G36" s="73"/>
      <c r="H36" s="73"/>
      <c r="I36" s="74"/>
      <c r="J36" s="71"/>
      <c r="K36" s="71"/>
      <c r="L36" s="71"/>
      <c r="M36" s="71"/>
      <c r="N36" s="71"/>
      <c r="O36" s="71"/>
      <c r="P36" s="71"/>
      <c r="Q36" s="71"/>
      <c r="R36" s="71"/>
      <c r="S36" s="143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2:49" ht="13.8" thickBot="1" x14ac:dyDescent="0.3">
      <c r="B37" s="18"/>
      <c r="C37" s="13">
        <f>WEEKNUM(D37,14)</f>
        <v>1</v>
      </c>
      <c r="D37" s="52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41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</row>
    <row r="38" spans="2:49" x14ac:dyDescent="0.25"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</row>
    <row r="39" spans="2:49" x14ac:dyDescent="0.25"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2:49" x14ac:dyDescent="0.25">
      <c r="T40" s="2"/>
      <c r="U40" s="1"/>
      <c r="V40"/>
      <c r="W40"/>
      <c r="X40"/>
    </row>
    <row r="41" spans="2:49" x14ac:dyDescent="0.25">
      <c r="C41" s="91"/>
      <c r="T41" s="2"/>
      <c r="U41" s="1"/>
      <c r="V41"/>
      <c r="W41"/>
      <c r="X41"/>
    </row>
    <row r="42" spans="2:49" x14ac:dyDescent="0.25">
      <c r="C42" s="91"/>
      <c r="T42" s="2"/>
      <c r="U42" s="1"/>
      <c r="V42"/>
      <c r="W42"/>
    </row>
  </sheetData>
  <mergeCells count="4">
    <mergeCell ref="B5:G5"/>
    <mergeCell ref="B26:G26"/>
    <mergeCell ref="H24:J24"/>
    <mergeCell ref="H3:J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A66"/>
  <sheetViews>
    <sheetView workbookViewId="0">
      <pane ySplit="5" topLeftCell="A6" activePane="bottomLeft" state="frozen"/>
      <selection pane="bottomLeft" activeCell="O32" sqref="O32"/>
    </sheetView>
  </sheetViews>
  <sheetFormatPr defaultRowHeight="13.2" x14ac:dyDescent="0.25"/>
  <cols>
    <col min="1" max="1" width="4.44140625" customWidth="1"/>
    <col min="2" max="2" width="11.109375" customWidth="1"/>
    <col min="7" max="7" width="39" customWidth="1"/>
    <col min="8" max="27" width="5.6640625" customWidth="1"/>
  </cols>
  <sheetData>
    <row r="2" spans="2:27" ht="22.8" x14ac:dyDescent="0.4">
      <c r="B2" s="12" t="s">
        <v>68</v>
      </c>
      <c r="C2" s="1"/>
      <c r="D2" s="3"/>
      <c r="E2" s="3"/>
      <c r="F2" s="3"/>
      <c r="G2" s="3"/>
      <c r="H2" s="3"/>
      <c r="I2" s="14" t="s">
        <v>93</v>
      </c>
      <c r="J2" s="1"/>
    </row>
    <row r="3" spans="2:27" ht="13.5" customHeight="1" thickBot="1" x14ac:dyDescent="0.45">
      <c r="B3" s="12"/>
      <c r="C3" s="1"/>
      <c r="D3" s="3"/>
      <c r="E3" s="3"/>
      <c r="F3" s="3"/>
      <c r="G3" s="3"/>
      <c r="H3" s="3"/>
      <c r="I3" s="12"/>
      <c r="J3" s="1"/>
    </row>
    <row r="4" spans="2:27" ht="126" customHeight="1" x14ac:dyDescent="0.25">
      <c r="B4" s="188" t="s">
        <v>96</v>
      </c>
      <c r="C4" s="189"/>
      <c r="D4" s="189"/>
      <c r="E4" s="189"/>
      <c r="F4" s="189"/>
      <c r="G4" s="190"/>
      <c r="H4" s="9" t="s">
        <v>50</v>
      </c>
      <c r="I4" s="9" t="s">
        <v>2</v>
      </c>
      <c r="J4" s="10" t="s">
        <v>105</v>
      </c>
      <c r="K4" s="10" t="s">
        <v>7</v>
      </c>
      <c r="L4" s="10" t="s">
        <v>102</v>
      </c>
      <c r="M4" s="10" t="s">
        <v>41</v>
      </c>
      <c r="N4" s="10" t="s">
        <v>19</v>
      </c>
      <c r="O4" s="10" t="s">
        <v>15</v>
      </c>
      <c r="P4" s="10" t="s">
        <v>6</v>
      </c>
      <c r="Q4" s="10" t="s">
        <v>9</v>
      </c>
      <c r="R4" s="10" t="s">
        <v>0</v>
      </c>
      <c r="S4" s="10" t="s">
        <v>21</v>
      </c>
      <c r="T4" s="10" t="s">
        <v>5</v>
      </c>
      <c r="U4" s="10" t="s">
        <v>22</v>
      </c>
      <c r="V4" s="10" t="s">
        <v>30</v>
      </c>
      <c r="W4" s="10" t="s">
        <v>38</v>
      </c>
      <c r="X4" s="10" t="s">
        <v>40</v>
      </c>
      <c r="Y4" s="10" t="s">
        <v>39</v>
      </c>
      <c r="Z4" s="10" t="s">
        <v>43</v>
      </c>
      <c r="AA4" s="137" t="s">
        <v>82</v>
      </c>
    </row>
    <row r="5" spans="2:27" s="26" customFormat="1" ht="24" customHeight="1" thickBot="1" x14ac:dyDescent="0.3">
      <c r="B5" s="20" t="s">
        <v>23</v>
      </c>
      <c r="C5" s="19" t="s">
        <v>11</v>
      </c>
      <c r="D5" s="19" t="s">
        <v>16</v>
      </c>
      <c r="E5" s="19" t="s">
        <v>12</v>
      </c>
      <c r="F5" s="19" t="s">
        <v>13</v>
      </c>
      <c r="G5" s="19" t="s">
        <v>14</v>
      </c>
      <c r="H5" s="15" t="s">
        <v>3</v>
      </c>
      <c r="I5" s="15" t="s">
        <v>3</v>
      </c>
      <c r="J5" s="16" t="s">
        <v>18</v>
      </c>
      <c r="K5" s="16" t="s">
        <v>18</v>
      </c>
      <c r="L5" s="16" t="s">
        <v>18</v>
      </c>
      <c r="M5" s="16" t="s">
        <v>34</v>
      </c>
      <c r="N5" s="16" t="s">
        <v>8</v>
      </c>
      <c r="O5" s="16" t="s">
        <v>8</v>
      </c>
      <c r="P5" s="16" t="s">
        <v>24</v>
      </c>
      <c r="Q5" s="16" t="s">
        <v>10</v>
      </c>
      <c r="R5" s="17" t="s">
        <v>1</v>
      </c>
      <c r="S5" s="17" t="s">
        <v>24</v>
      </c>
      <c r="T5" s="17" t="s">
        <v>25</v>
      </c>
      <c r="U5" s="17" t="s">
        <v>17</v>
      </c>
      <c r="V5" s="17" t="s">
        <v>4</v>
      </c>
      <c r="W5" s="17" t="s">
        <v>4</v>
      </c>
      <c r="X5" s="17" t="s">
        <v>8</v>
      </c>
      <c r="Y5" s="17" t="s">
        <v>8</v>
      </c>
      <c r="Z5" s="17" t="s">
        <v>4</v>
      </c>
      <c r="AA5" s="148" t="s">
        <v>8</v>
      </c>
    </row>
    <row r="6" spans="2:27" ht="13.8" thickTop="1" x14ac:dyDescent="0.25">
      <c r="B6" s="79" t="s">
        <v>98</v>
      </c>
      <c r="C6" s="76"/>
      <c r="D6" s="77"/>
      <c r="E6" s="78"/>
      <c r="F6" s="78"/>
      <c r="G6" s="78"/>
      <c r="H6" s="78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111"/>
    </row>
    <row r="7" spans="2:27" x14ac:dyDescent="0.25">
      <c r="B7" s="144" t="s">
        <v>35</v>
      </c>
      <c r="C7" s="95">
        <v>6</v>
      </c>
      <c r="D7" s="145">
        <v>46056</v>
      </c>
      <c r="E7" s="146" t="s">
        <v>83</v>
      </c>
      <c r="F7" s="146" t="s">
        <v>89</v>
      </c>
      <c r="G7" s="146" t="s">
        <v>90</v>
      </c>
      <c r="H7" s="147"/>
      <c r="I7" s="147">
        <v>4.4000000000000004</v>
      </c>
      <c r="J7" s="147">
        <v>0</v>
      </c>
      <c r="K7" s="147">
        <v>0</v>
      </c>
      <c r="L7" s="147">
        <v>0</v>
      </c>
      <c r="M7" s="147">
        <v>1</v>
      </c>
      <c r="N7" s="147" t="s">
        <v>86</v>
      </c>
      <c r="O7" s="147" t="s">
        <v>86</v>
      </c>
      <c r="P7" s="147">
        <v>8</v>
      </c>
      <c r="Q7" s="147">
        <v>83</v>
      </c>
      <c r="R7" s="147" t="s">
        <v>88</v>
      </c>
      <c r="S7" s="147" t="s">
        <v>99</v>
      </c>
      <c r="T7" s="147" t="s">
        <v>100</v>
      </c>
      <c r="U7" s="147" t="s">
        <v>87</v>
      </c>
      <c r="V7" s="39"/>
      <c r="W7" s="39"/>
      <c r="X7" s="39"/>
      <c r="Y7" s="37"/>
      <c r="Z7" s="39"/>
      <c r="AA7" s="112"/>
    </row>
    <row r="8" spans="2:27" x14ac:dyDescent="0.25">
      <c r="B8" s="144" t="s">
        <v>103</v>
      </c>
      <c r="C8" s="95">
        <v>6</v>
      </c>
      <c r="D8" s="145">
        <v>46056</v>
      </c>
      <c r="E8" s="146" t="s">
        <v>83</v>
      </c>
      <c r="F8" s="146" t="s">
        <v>89</v>
      </c>
      <c r="G8" s="146" t="s">
        <v>92</v>
      </c>
      <c r="H8" s="147">
        <v>9.8000000000000007</v>
      </c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39"/>
      <c r="W8" s="39"/>
      <c r="X8" s="39"/>
      <c r="Y8" s="39"/>
      <c r="Z8" s="37"/>
      <c r="AA8" s="149"/>
    </row>
    <row r="9" spans="2:27" x14ac:dyDescent="0.25">
      <c r="B9" s="144" t="s">
        <v>103</v>
      </c>
      <c r="C9" s="95">
        <v>6</v>
      </c>
      <c r="D9" s="145">
        <v>46056</v>
      </c>
      <c r="E9" s="146" t="s">
        <v>83</v>
      </c>
      <c r="F9" s="146" t="s">
        <v>89</v>
      </c>
      <c r="G9" s="146" t="s">
        <v>104</v>
      </c>
      <c r="H9" s="147">
        <v>13.4</v>
      </c>
      <c r="I9" s="147">
        <v>4.0999999999999996</v>
      </c>
      <c r="J9" s="147">
        <v>0</v>
      </c>
      <c r="K9" s="147">
        <v>0</v>
      </c>
      <c r="L9" s="147">
        <v>0</v>
      </c>
      <c r="M9" s="147">
        <v>260</v>
      </c>
      <c r="N9" s="147">
        <v>2.2999999999999998</v>
      </c>
      <c r="O9" s="147" t="s">
        <v>86</v>
      </c>
      <c r="P9" s="147">
        <v>8</v>
      </c>
      <c r="Q9" s="147">
        <v>83</v>
      </c>
      <c r="R9" s="147" t="s">
        <v>88</v>
      </c>
      <c r="S9" s="147" t="s">
        <v>99</v>
      </c>
      <c r="T9" s="147" t="s">
        <v>100</v>
      </c>
      <c r="U9" s="147" t="s">
        <v>87</v>
      </c>
      <c r="V9" s="39"/>
      <c r="W9" s="39"/>
      <c r="X9" s="39"/>
      <c r="Y9" s="37"/>
      <c r="Z9" s="37"/>
      <c r="AA9" s="149"/>
    </row>
    <row r="10" spans="2:27" x14ac:dyDescent="0.25">
      <c r="B10" s="181" t="s">
        <v>103</v>
      </c>
      <c r="C10" s="95"/>
      <c r="D10" s="182">
        <v>46063</v>
      </c>
      <c r="E10" s="183" t="s">
        <v>135</v>
      </c>
      <c r="F10" s="183"/>
      <c r="G10" s="146" t="s">
        <v>104</v>
      </c>
      <c r="H10" s="184"/>
      <c r="I10" s="184">
        <v>9</v>
      </c>
      <c r="J10" s="184">
        <v>0</v>
      </c>
      <c r="K10" s="184">
        <v>0</v>
      </c>
      <c r="L10" s="184">
        <v>0</v>
      </c>
      <c r="M10" s="184">
        <v>0</v>
      </c>
      <c r="N10" s="184"/>
      <c r="O10" s="184"/>
      <c r="P10" s="184"/>
      <c r="Q10" s="184"/>
      <c r="R10" s="184"/>
      <c r="S10" s="184"/>
      <c r="T10" s="184"/>
      <c r="U10" s="184"/>
      <c r="V10" s="174"/>
      <c r="W10" s="174"/>
      <c r="X10" s="174"/>
      <c r="Y10" s="185"/>
      <c r="Z10" s="186"/>
      <c r="AA10" s="187"/>
    </row>
    <row r="11" spans="2:27" x14ac:dyDescent="0.25">
      <c r="B11" s="181" t="s">
        <v>103</v>
      </c>
      <c r="C11" s="95"/>
      <c r="D11" s="182">
        <v>46063</v>
      </c>
      <c r="E11" s="183" t="s">
        <v>135</v>
      </c>
      <c r="F11" s="183"/>
      <c r="G11" s="183" t="s">
        <v>136</v>
      </c>
      <c r="H11" s="184"/>
      <c r="I11" s="184">
        <v>7</v>
      </c>
      <c r="J11" s="184">
        <v>0</v>
      </c>
      <c r="K11" s="184">
        <v>0</v>
      </c>
      <c r="L11" s="184">
        <v>0</v>
      </c>
      <c r="M11" s="184">
        <v>1</v>
      </c>
      <c r="N11" s="184"/>
      <c r="O11" s="184"/>
      <c r="P11" s="184"/>
      <c r="Q11" s="184"/>
      <c r="R11" s="184"/>
      <c r="S11" s="184"/>
      <c r="T11" s="184"/>
      <c r="U11" s="184"/>
      <c r="V11" s="174"/>
      <c r="W11" s="174"/>
      <c r="X11" s="174"/>
      <c r="Y11" s="185"/>
      <c r="Z11" s="186"/>
      <c r="AA11" s="187"/>
    </row>
    <row r="12" spans="2:27" ht="13.8" thickBot="1" x14ac:dyDescent="0.3">
      <c r="B12" s="181" t="s">
        <v>103</v>
      </c>
      <c r="C12" s="95"/>
      <c r="D12" s="182">
        <v>46063</v>
      </c>
      <c r="E12" s="183" t="s">
        <v>135</v>
      </c>
      <c r="F12" s="183"/>
      <c r="G12" s="183" t="s">
        <v>137</v>
      </c>
      <c r="H12" s="184"/>
      <c r="I12" s="184">
        <v>7</v>
      </c>
      <c r="J12" s="184">
        <v>0</v>
      </c>
      <c r="K12" s="184">
        <v>0</v>
      </c>
      <c r="L12" s="184">
        <v>0</v>
      </c>
      <c r="M12" s="184">
        <v>1</v>
      </c>
      <c r="N12" s="184"/>
      <c r="O12" s="184"/>
      <c r="P12" s="184"/>
      <c r="Q12" s="184"/>
      <c r="R12" s="184"/>
      <c r="S12" s="184"/>
      <c r="T12" s="184"/>
      <c r="U12" s="184"/>
      <c r="V12" s="174"/>
      <c r="W12" s="174"/>
      <c r="X12" s="174"/>
      <c r="Y12" s="185"/>
      <c r="Z12" s="186"/>
      <c r="AA12" s="187"/>
    </row>
    <row r="13" spans="2:27" ht="13.8" thickTop="1" x14ac:dyDescent="0.25">
      <c r="B13" s="79" t="s">
        <v>130</v>
      </c>
      <c r="C13" s="33"/>
      <c r="D13" s="34"/>
      <c r="E13" s="35"/>
      <c r="F13" s="35"/>
      <c r="G13" s="35"/>
      <c r="H13" s="35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6"/>
      <c r="AA13" s="150"/>
    </row>
    <row r="14" spans="2:27" x14ac:dyDescent="0.25">
      <c r="B14" s="144" t="s">
        <v>128</v>
      </c>
      <c r="C14" s="39">
        <v>15</v>
      </c>
      <c r="D14" s="40">
        <v>46119</v>
      </c>
      <c r="E14" s="38" t="s">
        <v>83</v>
      </c>
      <c r="F14" s="38" t="s">
        <v>89</v>
      </c>
      <c r="G14" s="38" t="s">
        <v>131</v>
      </c>
      <c r="H14" s="39"/>
      <c r="I14" s="39">
        <v>3.5</v>
      </c>
      <c r="J14" s="39">
        <v>0</v>
      </c>
      <c r="K14" s="39">
        <v>0</v>
      </c>
      <c r="L14" s="39">
        <v>0</v>
      </c>
      <c r="M14" s="39">
        <v>0</v>
      </c>
      <c r="N14" s="39">
        <v>0.97</v>
      </c>
      <c r="O14" s="38" t="s">
        <v>86</v>
      </c>
      <c r="P14" s="39">
        <v>7.9</v>
      </c>
      <c r="Q14" s="39">
        <v>84</v>
      </c>
      <c r="R14" s="39" t="s">
        <v>111</v>
      </c>
      <c r="S14" s="63" t="s">
        <v>99</v>
      </c>
      <c r="T14" s="39" t="s">
        <v>100</v>
      </c>
      <c r="U14" s="39" t="s">
        <v>87</v>
      </c>
      <c r="V14" s="39" t="s">
        <v>126</v>
      </c>
      <c r="W14" s="39"/>
      <c r="X14" s="39"/>
      <c r="Y14" s="39"/>
      <c r="Z14" s="39" t="s">
        <v>86</v>
      </c>
      <c r="AA14" s="112" t="s">
        <v>124</v>
      </c>
    </row>
    <row r="15" spans="2:27" x14ac:dyDescent="0.25">
      <c r="B15" s="144" t="s">
        <v>128</v>
      </c>
      <c r="C15" s="95">
        <v>15</v>
      </c>
      <c r="D15" s="40">
        <v>46119</v>
      </c>
      <c r="E15" s="38" t="s">
        <v>83</v>
      </c>
      <c r="F15" s="38" t="s">
        <v>89</v>
      </c>
      <c r="G15" s="38" t="s">
        <v>132</v>
      </c>
      <c r="H15" s="39">
        <v>4.4000000000000004</v>
      </c>
      <c r="I15" s="39"/>
      <c r="J15" s="39"/>
      <c r="K15" s="39"/>
      <c r="L15" s="39"/>
      <c r="M15" s="39"/>
      <c r="N15" s="39"/>
      <c r="O15" s="38"/>
      <c r="P15" s="39"/>
      <c r="Q15" s="39"/>
      <c r="R15" s="39"/>
      <c r="S15" s="63"/>
      <c r="T15" s="39"/>
      <c r="U15" s="39"/>
      <c r="V15" s="39"/>
      <c r="W15" s="39">
        <v>7.7</v>
      </c>
      <c r="X15" s="39">
        <v>0.25</v>
      </c>
      <c r="Y15" s="39">
        <v>0.17</v>
      </c>
      <c r="Z15" s="37"/>
      <c r="AA15" s="149"/>
    </row>
    <row r="16" spans="2:27" x14ac:dyDescent="0.25">
      <c r="B16" s="144" t="s">
        <v>103</v>
      </c>
      <c r="C16" s="95">
        <v>15</v>
      </c>
      <c r="D16" s="40">
        <v>46119</v>
      </c>
      <c r="E16" s="38" t="s">
        <v>83</v>
      </c>
      <c r="F16" s="38" t="s">
        <v>89</v>
      </c>
      <c r="G16" s="38" t="s">
        <v>133</v>
      </c>
      <c r="H16" s="39">
        <v>4.4000000000000004</v>
      </c>
      <c r="I16" s="39">
        <v>3.2</v>
      </c>
      <c r="J16" s="39">
        <v>0</v>
      </c>
      <c r="K16" s="39">
        <v>0</v>
      </c>
      <c r="L16" s="39">
        <v>0</v>
      </c>
      <c r="M16" s="39">
        <v>0</v>
      </c>
      <c r="N16" s="39">
        <v>0.92</v>
      </c>
      <c r="O16" s="38" t="s">
        <v>86</v>
      </c>
      <c r="P16" s="39">
        <v>7.9</v>
      </c>
      <c r="Q16" s="39">
        <v>84</v>
      </c>
      <c r="R16" s="39" t="s">
        <v>111</v>
      </c>
      <c r="S16" s="63" t="s">
        <v>99</v>
      </c>
      <c r="T16" s="39" t="s">
        <v>100</v>
      </c>
      <c r="U16" s="39" t="s">
        <v>87</v>
      </c>
      <c r="V16" s="39"/>
      <c r="W16" s="39"/>
      <c r="X16" s="39"/>
      <c r="Y16" s="37"/>
      <c r="Z16" s="37"/>
      <c r="AA16" s="149"/>
    </row>
    <row r="17" spans="2:27" ht="13.8" thickBot="1" x14ac:dyDescent="0.3">
      <c r="B17" s="144" t="s">
        <v>103</v>
      </c>
      <c r="C17" s="95">
        <v>15</v>
      </c>
      <c r="D17" s="108">
        <v>46119</v>
      </c>
      <c r="E17" s="109" t="s">
        <v>83</v>
      </c>
      <c r="F17" s="109" t="s">
        <v>89</v>
      </c>
      <c r="G17" s="109" t="s">
        <v>134</v>
      </c>
      <c r="H17" s="95">
        <v>4.5</v>
      </c>
      <c r="I17" s="95">
        <v>3.7</v>
      </c>
      <c r="J17" s="95">
        <v>0</v>
      </c>
      <c r="K17" s="95">
        <v>0</v>
      </c>
      <c r="L17" s="95">
        <v>0</v>
      </c>
      <c r="M17" s="95">
        <v>0</v>
      </c>
      <c r="N17" s="95" t="s">
        <v>86</v>
      </c>
      <c r="O17" s="109" t="s">
        <v>86</v>
      </c>
      <c r="P17" s="95">
        <v>8</v>
      </c>
      <c r="Q17" s="95">
        <v>84</v>
      </c>
      <c r="R17" s="95" t="s">
        <v>111</v>
      </c>
      <c r="S17" s="110" t="s">
        <v>99</v>
      </c>
      <c r="T17" s="95" t="s">
        <v>100</v>
      </c>
      <c r="U17" s="95" t="s">
        <v>87</v>
      </c>
      <c r="V17" s="39"/>
      <c r="W17" s="39"/>
      <c r="X17" s="39"/>
      <c r="Y17" s="37"/>
      <c r="Z17" s="37"/>
      <c r="AA17" s="149"/>
    </row>
    <row r="18" spans="2:27" ht="13.8" thickTop="1" x14ac:dyDescent="0.25">
      <c r="B18" s="79"/>
      <c r="C18" s="33"/>
      <c r="D18" s="34"/>
      <c r="E18" s="35"/>
      <c r="F18" s="35"/>
      <c r="G18" s="35"/>
      <c r="H18" s="35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6"/>
      <c r="AA18" s="150"/>
    </row>
    <row r="19" spans="2:27" x14ac:dyDescent="0.25">
      <c r="B19" s="144" t="s">
        <v>35</v>
      </c>
      <c r="C19" s="39">
        <v>29</v>
      </c>
      <c r="D19" s="40">
        <v>46217</v>
      </c>
      <c r="E19" s="38" t="s">
        <v>83</v>
      </c>
      <c r="F19" s="38" t="s">
        <v>89</v>
      </c>
      <c r="G19" s="38" t="s">
        <v>151</v>
      </c>
      <c r="H19" s="39"/>
      <c r="I19" s="39">
        <v>14.5</v>
      </c>
      <c r="J19" s="39">
        <v>0</v>
      </c>
      <c r="K19" s="39">
        <v>0</v>
      </c>
      <c r="L19" s="39">
        <v>0</v>
      </c>
      <c r="M19" s="39">
        <v>0</v>
      </c>
      <c r="N19" s="39">
        <v>0.66</v>
      </c>
      <c r="O19" s="38" t="s">
        <v>86</v>
      </c>
      <c r="P19" s="39">
        <v>7.9</v>
      </c>
      <c r="Q19" s="39">
        <v>83</v>
      </c>
      <c r="R19" s="39" t="s">
        <v>111</v>
      </c>
      <c r="S19" s="63" t="s">
        <v>99</v>
      </c>
      <c r="T19" s="39" t="s">
        <v>100</v>
      </c>
      <c r="U19" s="39" t="s">
        <v>87</v>
      </c>
      <c r="V19" s="39"/>
      <c r="W19" s="39"/>
      <c r="X19" s="39"/>
      <c r="Y19" s="39"/>
      <c r="Z19" s="39"/>
      <c r="AA19" s="112"/>
    </row>
    <row r="20" spans="2:27" x14ac:dyDescent="0.25">
      <c r="B20" s="144" t="s">
        <v>103</v>
      </c>
      <c r="C20" s="95">
        <v>29</v>
      </c>
      <c r="D20" s="40">
        <v>46217</v>
      </c>
      <c r="E20" s="38" t="s">
        <v>83</v>
      </c>
      <c r="F20" s="38" t="s">
        <v>89</v>
      </c>
      <c r="G20" s="38" t="s">
        <v>152</v>
      </c>
      <c r="H20" s="39">
        <v>15.8</v>
      </c>
      <c r="I20" s="39"/>
      <c r="J20" s="39"/>
      <c r="K20" s="39"/>
      <c r="L20" s="39"/>
      <c r="M20" s="39"/>
      <c r="N20" s="39"/>
      <c r="O20" s="38"/>
      <c r="P20" s="39"/>
      <c r="Q20" s="39"/>
      <c r="R20" s="39"/>
      <c r="S20" s="63"/>
      <c r="T20" s="39"/>
      <c r="U20" s="39"/>
      <c r="V20" s="39"/>
      <c r="W20" s="39"/>
      <c r="X20" s="39"/>
      <c r="Y20" s="39"/>
      <c r="Z20" s="37"/>
      <c r="AA20" s="149"/>
    </row>
    <row r="21" spans="2:27" ht="13.8" thickBot="1" x14ac:dyDescent="0.3">
      <c r="B21" s="144" t="s">
        <v>103</v>
      </c>
      <c r="C21" s="95">
        <v>30</v>
      </c>
      <c r="D21" s="40">
        <v>46224</v>
      </c>
      <c r="E21" s="38" t="s">
        <v>83</v>
      </c>
      <c r="F21" s="38" t="s">
        <v>89</v>
      </c>
      <c r="G21" s="38" t="s">
        <v>153</v>
      </c>
      <c r="H21" s="39">
        <v>13.2</v>
      </c>
      <c r="I21" s="39">
        <v>12.1</v>
      </c>
      <c r="J21" s="39">
        <v>0</v>
      </c>
      <c r="K21" s="39">
        <v>0</v>
      </c>
      <c r="L21" s="39">
        <v>0</v>
      </c>
      <c r="M21" s="39">
        <v>0</v>
      </c>
      <c r="N21" s="39" t="s">
        <v>86</v>
      </c>
      <c r="O21" s="38" t="s">
        <v>86</v>
      </c>
      <c r="P21" s="39">
        <v>7.7</v>
      </c>
      <c r="Q21" s="39">
        <v>83</v>
      </c>
      <c r="R21" s="39">
        <v>0.15</v>
      </c>
      <c r="S21" s="63" t="s">
        <v>99</v>
      </c>
      <c r="T21" s="39" t="s">
        <v>100</v>
      </c>
      <c r="U21" s="39" t="s">
        <v>87</v>
      </c>
      <c r="V21" s="39"/>
      <c r="W21" s="39"/>
      <c r="X21" s="39"/>
      <c r="Y21" s="37"/>
      <c r="Z21" s="37"/>
      <c r="AA21" s="149"/>
    </row>
    <row r="22" spans="2:27" ht="13.8" thickTop="1" x14ac:dyDescent="0.25">
      <c r="B22" s="79"/>
      <c r="C22" s="33"/>
      <c r="D22" s="34"/>
      <c r="E22" s="35"/>
      <c r="F22" s="35"/>
      <c r="G22" s="35"/>
      <c r="H22" s="35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6"/>
      <c r="AA22" s="150"/>
    </row>
    <row r="23" spans="2:27" x14ac:dyDescent="0.25">
      <c r="B23" s="80"/>
      <c r="C23" s="39"/>
      <c r="D23" s="40"/>
      <c r="E23" s="38"/>
      <c r="F23" s="38"/>
      <c r="G23" s="38"/>
      <c r="H23" s="38"/>
      <c r="I23" s="39"/>
      <c r="J23" s="39"/>
      <c r="K23" s="39"/>
      <c r="L23" s="39"/>
      <c r="M23" s="39"/>
      <c r="N23" s="39"/>
      <c r="O23" s="39"/>
      <c r="P23" s="39"/>
      <c r="Q23" s="63"/>
      <c r="R23" s="39"/>
      <c r="S23" s="39"/>
      <c r="T23" s="39"/>
      <c r="U23" s="39"/>
      <c r="V23" s="39"/>
      <c r="W23" s="39"/>
      <c r="X23" s="39"/>
      <c r="Y23" s="37"/>
      <c r="Z23" s="37"/>
      <c r="AA23" s="149"/>
    </row>
    <row r="24" spans="2:27" x14ac:dyDescent="0.25">
      <c r="B24" s="80"/>
      <c r="C24" s="64"/>
      <c r="D24" s="40"/>
      <c r="E24" s="38"/>
      <c r="F24" s="38"/>
      <c r="G24" s="38"/>
      <c r="H24" s="38"/>
      <c r="I24" s="39"/>
      <c r="J24" s="39"/>
      <c r="K24" s="39"/>
      <c r="L24" s="39"/>
      <c r="M24" s="39"/>
      <c r="N24" s="39"/>
      <c r="O24" s="39"/>
      <c r="P24" s="39"/>
      <c r="Q24" s="63"/>
      <c r="R24" s="39"/>
      <c r="S24" s="39"/>
      <c r="T24" s="39"/>
      <c r="U24" s="39"/>
      <c r="V24" s="39"/>
      <c r="W24" s="39"/>
      <c r="X24" s="39"/>
      <c r="Y24" s="37"/>
      <c r="Z24" s="37"/>
      <c r="AA24" s="149"/>
    </row>
    <row r="25" spans="2:27" x14ac:dyDescent="0.25">
      <c r="B25" s="80"/>
      <c r="C25" s="64"/>
      <c r="D25" s="40"/>
      <c r="E25" s="38"/>
      <c r="F25" s="38"/>
      <c r="G25" s="38"/>
      <c r="H25" s="38"/>
      <c r="I25" s="39"/>
      <c r="J25" s="39"/>
      <c r="K25" s="39"/>
      <c r="L25" s="39"/>
      <c r="M25" s="39"/>
      <c r="N25" s="39"/>
      <c r="O25" s="39"/>
      <c r="P25" s="39"/>
      <c r="Q25" s="63"/>
      <c r="R25" s="39"/>
      <c r="S25" s="39"/>
      <c r="T25" s="39"/>
      <c r="U25" s="39"/>
      <c r="V25" s="39"/>
      <c r="W25" s="39"/>
      <c r="X25" s="39"/>
      <c r="Y25" s="37"/>
      <c r="Z25" s="37"/>
      <c r="AA25" s="149"/>
    </row>
    <row r="26" spans="2:27" x14ac:dyDescent="0.25">
      <c r="B26" s="80"/>
      <c r="C26" s="64"/>
      <c r="D26" s="40"/>
      <c r="E26" s="38"/>
      <c r="F26" s="38"/>
      <c r="G26" s="38"/>
      <c r="H26" s="38"/>
      <c r="I26" s="39"/>
      <c r="J26" s="39"/>
      <c r="K26" s="39"/>
      <c r="L26" s="39"/>
      <c r="M26" s="39"/>
      <c r="N26" s="39"/>
      <c r="O26" s="39"/>
      <c r="P26" s="39"/>
      <c r="Q26" s="63"/>
      <c r="R26" s="39"/>
      <c r="S26" s="39"/>
      <c r="T26" s="39"/>
      <c r="U26" s="39"/>
      <c r="V26" s="39"/>
      <c r="W26" s="39"/>
      <c r="X26" s="39"/>
      <c r="Y26" s="37"/>
      <c r="Z26" s="37"/>
      <c r="AA26" s="149"/>
    </row>
    <row r="27" spans="2:27" ht="13.8" thickBot="1" x14ac:dyDescent="0.3">
      <c r="B27" s="104"/>
      <c r="C27" s="13"/>
      <c r="D27" s="84"/>
      <c r="E27" s="113"/>
      <c r="F27" s="113"/>
      <c r="G27" s="113"/>
      <c r="H27" s="113"/>
      <c r="I27" s="83"/>
      <c r="J27" s="83"/>
      <c r="K27" s="83"/>
      <c r="L27" s="83"/>
      <c r="M27" s="83"/>
      <c r="N27" s="83"/>
      <c r="O27" s="83"/>
      <c r="P27" s="83"/>
      <c r="Q27" s="105"/>
      <c r="R27" s="83"/>
      <c r="S27" s="83"/>
      <c r="T27" s="83"/>
      <c r="U27" s="83"/>
      <c r="V27" s="83"/>
      <c r="W27" s="83"/>
      <c r="X27" s="83"/>
      <c r="Y27" s="82"/>
      <c r="Z27" s="82"/>
      <c r="AA27" s="151"/>
    </row>
    <row r="28" spans="2:27" x14ac:dyDescent="0.25">
      <c r="B28" s="30"/>
      <c r="C28" s="30"/>
      <c r="AA28" s="30"/>
    </row>
    <row r="29" spans="2:27" x14ac:dyDescent="0.25">
      <c r="B29" s="30"/>
      <c r="C29" s="30"/>
      <c r="AA29" s="30"/>
    </row>
    <row r="38" spans="4:4" x14ac:dyDescent="0.25">
      <c r="D38" s="5"/>
    </row>
    <row r="39" spans="4:4" x14ac:dyDescent="0.25">
      <c r="D39" s="5"/>
    </row>
    <row r="40" spans="4:4" x14ac:dyDescent="0.25">
      <c r="D40" s="5"/>
    </row>
    <row r="41" spans="4:4" x14ac:dyDescent="0.25">
      <c r="D41" s="5"/>
    </row>
    <row r="42" spans="4:4" x14ac:dyDescent="0.25">
      <c r="D42" s="5"/>
    </row>
    <row r="43" spans="4:4" x14ac:dyDescent="0.25">
      <c r="D43" s="5"/>
    </row>
    <row r="44" spans="4:4" x14ac:dyDescent="0.25">
      <c r="D44" s="5"/>
    </row>
    <row r="45" spans="4:4" x14ac:dyDescent="0.25">
      <c r="D45" s="5"/>
    </row>
    <row r="46" spans="4:4" x14ac:dyDescent="0.25">
      <c r="D46" s="5"/>
    </row>
    <row r="47" spans="4:4" x14ac:dyDescent="0.25">
      <c r="D47" s="5"/>
    </row>
    <row r="48" spans="4:4" x14ac:dyDescent="0.25">
      <c r="D48" s="5"/>
    </row>
    <row r="49" spans="4:4" x14ac:dyDescent="0.25">
      <c r="D49" s="5"/>
    </row>
    <row r="50" spans="4:4" x14ac:dyDescent="0.25">
      <c r="D50" s="5"/>
    </row>
    <row r="51" spans="4:4" x14ac:dyDescent="0.25">
      <c r="D51" s="5"/>
    </row>
    <row r="52" spans="4:4" x14ac:dyDescent="0.25">
      <c r="D52" s="5"/>
    </row>
    <row r="53" spans="4:4" x14ac:dyDescent="0.25">
      <c r="D53" s="5"/>
    </row>
    <row r="54" spans="4:4" x14ac:dyDescent="0.25">
      <c r="D54" s="5"/>
    </row>
    <row r="55" spans="4:4" x14ac:dyDescent="0.25">
      <c r="D55" s="5"/>
    </row>
    <row r="56" spans="4:4" x14ac:dyDescent="0.25">
      <c r="D56" s="5"/>
    </row>
    <row r="57" spans="4:4" x14ac:dyDescent="0.25">
      <c r="D57" s="5"/>
    </row>
    <row r="58" spans="4:4" x14ac:dyDescent="0.25">
      <c r="D58" s="5"/>
    </row>
    <row r="59" spans="4:4" x14ac:dyDescent="0.25">
      <c r="D59" s="5"/>
    </row>
    <row r="60" spans="4:4" x14ac:dyDescent="0.25">
      <c r="D60" s="5"/>
    </row>
    <row r="61" spans="4:4" x14ac:dyDescent="0.25">
      <c r="D61" s="5"/>
    </row>
    <row r="62" spans="4:4" x14ac:dyDescent="0.25">
      <c r="D62" s="5"/>
    </row>
    <row r="63" spans="4:4" x14ac:dyDescent="0.25">
      <c r="D63" s="5"/>
    </row>
    <row r="64" spans="4:4" x14ac:dyDescent="0.25">
      <c r="D64" s="5"/>
    </row>
    <row r="65" spans="4:4" x14ac:dyDescent="0.25">
      <c r="D65" s="5"/>
    </row>
    <row r="66" spans="4:4" x14ac:dyDescent="0.25">
      <c r="D66" s="5"/>
    </row>
  </sheetData>
  <mergeCells count="1">
    <mergeCell ref="B4:G4"/>
  </mergeCells>
  <phoneticPr fontId="1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AG94"/>
  <sheetViews>
    <sheetView workbookViewId="0">
      <selection activeCell="U23" sqref="U23"/>
    </sheetView>
  </sheetViews>
  <sheetFormatPr defaultRowHeight="13.2" x14ac:dyDescent="0.25"/>
  <cols>
    <col min="1" max="1" width="4.44140625" customWidth="1"/>
    <col min="2" max="2" width="10.33203125" customWidth="1"/>
    <col min="7" max="7" width="37" customWidth="1"/>
    <col min="8" max="31" width="5.6640625" customWidth="1"/>
    <col min="32" max="32" width="7.33203125" bestFit="1" customWidth="1"/>
    <col min="33" max="33" width="5.6640625" customWidth="1"/>
  </cols>
  <sheetData>
    <row r="2" spans="2:33" ht="22.8" x14ac:dyDescent="0.4">
      <c r="B2" s="12" t="s">
        <v>56</v>
      </c>
      <c r="C2" s="1"/>
      <c r="D2" s="3"/>
      <c r="E2" s="3"/>
      <c r="F2" s="3"/>
      <c r="G2" s="3"/>
      <c r="H2" s="3"/>
      <c r="I2" s="14" t="s">
        <v>93</v>
      </c>
      <c r="J2" s="1"/>
      <c r="K2" s="88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1"/>
    </row>
    <row r="3" spans="2:33" ht="13.5" customHeight="1" thickBot="1" x14ac:dyDescent="0.45">
      <c r="B3" s="12"/>
      <c r="C3" s="1"/>
      <c r="D3" s="3"/>
      <c r="E3" s="3"/>
      <c r="F3" s="3"/>
      <c r="G3" s="3"/>
      <c r="H3" s="3"/>
      <c r="I3" s="12"/>
      <c r="J3" s="1"/>
      <c r="K3" s="89"/>
      <c r="L3" s="3"/>
      <c r="M3" s="90"/>
      <c r="N3" s="3"/>
      <c r="O3" s="90"/>
      <c r="P3" s="90"/>
      <c r="Q3" s="90"/>
      <c r="R3" s="90"/>
      <c r="S3" s="90"/>
      <c r="T3" s="90"/>
      <c r="U3" s="90"/>
      <c r="V3" s="90"/>
      <c r="W3" s="3"/>
      <c r="X3" s="3"/>
      <c r="Y3" s="3"/>
      <c r="Z3" s="3"/>
      <c r="AA3" s="3"/>
      <c r="AB3" s="3"/>
      <c r="AC3" s="3"/>
      <c r="AD3" s="3"/>
      <c r="AE3" s="90"/>
      <c r="AF3" s="90"/>
      <c r="AG3" s="3"/>
    </row>
    <row r="4" spans="2:33" ht="126" customHeight="1" x14ac:dyDescent="0.25">
      <c r="B4" s="188" t="s">
        <v>97</v>
      </c>
      <c r="C4" s="189"/>
      <c r="D4" s="189"/>
      <c r="E4" s="189"/>
      <c r="F4" s="189"/>
      <c r="G4" s="190"/>
      <c r="H4" s="9" t="s">
        <v>50</v>
      </c>
      <c r="I4" s="9" t="s">
        <v>2</v>
      </c>
      <c r="J4" s="10" t="s">
        <v>118</v>
      </c>
      <c r="K4" s="10" t="s">
        <v>7</v>
      </c>
      <c r="L4" s="10" t="s">
        <v>102</v>
      </c>
      <c r="M4" s="10" t="s">
        <v>41</v>
      </c>
      <c r="N4" s="10" t="s">
        <v>42</v>
      </c>
      <c r="O4" s="10" t="s">
        <v>19</v>
      </c>
      <c r="P4" s="10" t="s">
        <v>15</v>
      </c>
      <c r="Q4" s="10" t="s">
        <v>6</v>
      </c>
      <c r="R4" s="10" t="s">
        <v>9</v>
      </c>
      <c r="S4" s="10" t="s">
        <v>0</v>
      </c>
      <c r="T4" s="10" t="s">
        <v>21</v>
      </c>
      <c r="U4" s="10" t="s">
        <v>5</v>
      </c>
      <c r="V4" s="10" t="s">
        <v>22</v>
      </c>
      <c r="W4" s="10" t="s">
        <v>30</v>
      </c>
      <c r="X4" s="10" t="s">
        <v>119</v>
      </c>
      <c r="Y4" s="10" t="s">
        <v>36</v>
      </c>
      <c r="Z4" s="10" t="s">
        <v>37</v>
      </c>
      <c r="AA4" s="10" t="s">
        <v>38</v>
      </c>
      <c r="AB4" s="10" t="s">
        <v>40</v>
      </c>
      <c r="AC4" s="10" t="s">
        <v>39</v>
      </c>
      <c r="AD4" s="10" t="s">
        <v>43</v>
      </c>
      <c r="AE4" s="10" t="s">
        <v>120</v>
      </c>
      <c r="AF4" s="10" t="s">
        <v>121</v>
      </c>
      <c r="AG4" s="10" t="s">
        <v>91</v>
      </c>
    </row>
    <row r="5" spans="2:33" s="26" customFormat="1" ht="24" customHeight="1" thickBot="1" x14ac:dyDescent="0.3">
      <c r="B5" s="20" t="s">
        <v>23</v>
      </c>
      <c r="C5" s="19" t="s">
        <v>11</v>
      </c>
      <c r="D5" s="19" t="s">
        <v>16</v>
      </c>
      <c r="E5" s="19" t="s">
        <v>12</v>
      </c>
      <c r="F5" s="19" t="s">
        <v>13</v>
      </c>
      <c r="G5" s="19" t="s">
        <v>14</v>
      </c>
      <c r="H5" s="15" t="s">
        <v>3</v>
      </c>
      <c r="I5" s="15" t="s">
        <v>3</v>
      </c>
      <c r="J5" s="16" t="s">
        <v>18</v>
      </c>
      <c r="K5" s="16" t="s">
        <v>18</v>
      </c>
      <c r="L5" s="16" t="s">
        <v>18</v>
      </c>
      <c r="M5" s="16" t="s">
        <v>34</v>
      </c>
      <c r="N5" s="16" t="s">
        <v>4</v>
      </c>
      <c r="O5" s="16" t="s">
        <v>8</v>
      </c>
      <c r="P5" s="16" t="s">
        <v>8</v>
      </c>
      <c r="Q5" s="16" t="s">
        <v>24</v>
      </c>
      <c r="R5" s="17" t="s">
        <v>10</v>
      </c>
      <c r="S5" s="17" t="s">
        <v>106</v>
      </c>
      <c r="T5" s="17" t="s">
        <v>24</v>
      </c>
      <c r="U5" s="17" t="s">
        <v>25</v>
      </c>
      <c r="V5" s="17" t="s">
        <v>17</v>
      </c>
      <c r="W5" s="17" t="s">
        <v>4</v>
      </c>
      <c r="X5" s="17" t="s">
        <v>4</v>
      </c>
      <c r="Y5" s="17" t="s">
        <v>8</v>
      </c>
      <c r="Z5" s="17" t="s">
        <v>8</v>
      </c>
      <c r="AA5" s="17" t="s">
        <v>4</v>
      </c>
      <c r="AB5" s="17" t="s">
        <v>8</v>
      </c>
      <c r="AC5" s="17" t="s">
        <v>8</v>
      </c>
      <c r="AD5" s="17" t="s">
        <v>4</v>
      </c>
      <c r="AE5" s="17" t="s">
        <v>4</v>
      </c>
      <c r="AF5" s="17" t="s">
        <v>4</v>
      </c>
      <c r="AG5" s="17" t="s">
        <v>8</v>
      </c>
    </row>
    <row r="6" spans="2:33" x14ac:dyDescent="0.25">
      <c r="B6" s="200"/>
      <c r="C6" s="76"/>
      <c r="D6" s="77"/>
      <c r="E6" s="78"/>
      <c r="F6" s="78"/>
      <c r="G6" s="78"/>
      <c r="H6" s="78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111"/>
    </row>
    <row r="7" spans="2:33" x14ac:dyDescent="0.25">
      <c r="B7" s="144" t="s">
        <v>128</v>
      </c>
      <c r="C7" s="39">
        <v>15</v>
      </c>
      <c r="D7" s="40">
        <v>46119</v>
      </c>
      <c r="E7" s="41" t="s">
        <v>83</v>
      </c>
      <c r="F7" s="41" t="s">
        <v>122</v>
      </c>
      <c r="G7" s="41" t="s">
        <v>123</v>
      </c>
      <c r="H7" s="39"/>
      <c r="I7" s="39">
        <v>3.8</v>
      </c>
      <c r="J7" s="39">
        <v>0</v>
      </c>
      <c r="K7" s="39">
        <v>0</v>
      </c>
      <c r="L7" s="39">
        <v>0</v>
      </c>
      <c r="M7" s="39">
        <v>0</v>
      </c>
      <c r="N7" s="39" t="s">
        <v>127</v>
      </c>
      <c r="O7" s="39">
        <v>1.6</v>
      </c>
      <c r="P7" s="39" t="s">
        <v>86</v>
      </c>
      <c r="Q7" s="63">
        <v>7.1</v>
      </c>
      <c r="R7" s="39">
        <v>53</v>
      </c>
      <c r="S7" s="39" t="s">
        <v>111</v>
      </c>
      <c r="T7" s="39" t="s">
        <v>99</v>
      </c>
      <c r="U7" s="39" t="s">
        <v>100</v>
      </c>
      <c r="V7" s="39" t="s">
        <v>87</v>
      </c>
      <c r="W7" s="39" t="s">
        <v>126</v>
      </c>
      <c r="X7" s="39">
        <v>0.57999999999999996</v>
      </c>
      <c r="Y7" s="39">
        <v>1.2999999999999999E-2</v>
      </c>
      <c r="Z7" s="39">
        <v>0.17</v>
      </c>
      <c r="AA7" s="39"/>
      <c r="AB7" s="39"/>
      <c r="AC7" s="39"/>
      <c r="AD7" s="39" t="s">
        <v>86</v>
      </c>
      <c r="AE7" s="39">
        <v>4.0999999999999996</v>
      </c>
      <c r="AF7" s="39">
        <v>2.8</v>
      </c>
      <c r="AG7" s="112" t="s">
        <v>124</v>
      </c>
    </row>
    <row r="8" spans="2:33" ht="13.8" thickBot="1" x14ac:dyDescent="0.3">
      <c r="B8" s="144" t="s">
        <v>115</v>
      </c>
      <c r="C8" s="174">
        <v>15</v>
      </c>
      <c r="D8" s="175">
        <v>46119</v>
      </c>
      <c r="E8" s="176" t="s">
        <v>83</v>
      </c>
      <c r="F8" s="176" t="s">
        <v>122</v>
      </c>
      <c r="G8" s="176" t="s">
        <v>125</v>
      </c>
      <c r="H8" s="174">
        <v>9</v>
      </c>
      <c r="I8" s="174"/>
      <c r="J8" s="174"/>
      <c r="K8" s="174"/>
      <c r="L8" s="174"/>
      <c r="M8" s="174"/>
      <c r="N8" s="174"/>
      <c r="O8" s="174"/>
      <c r="P8" s="174"/>
      <c r="Q8" s="177"/>
      <c r="R8" s="174"/>
      <c r="S8" s="174"/>
      <c r="T8" s="174"/>
      <c r="U8" s="174"/>
      <c r="V8" s="174"/>
      <c r="W8" s="174"/>
      <c r="X8" s="174"/>
      <c r="Y8" s="174"/>
      <c r="Z8" s="174"/>
      <c r="AA8" s="174">
        <v>55</v>
      </c>
      <c r="AB8" s="174">
        <v>0.51</v>
      </c>
      <c r="AC8" s="174">
        <v>0.71</v>
      </c>
      <c r="AD8" s="174"/>
      <c r="AE8" s="174"/>
      <c r="AF8" s="174"/>
      <c r="AG8" s="201"/>
    </row>
    <row r="9" spans="2:33" ht="13.8" thickTop="1" x14ac:dyDescent="0.25">
      <c r="B9" s="79" t="s">
        <v>129</v>
      </c>
      <c r="C9" s="33"/>
      <c r="D9" s="34"/>
      <c r="E9" s="35"/>
      <c r="F9" s="35"/>
      <c r="G9" s="35"/>
      <c r="H9" s="35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150"/>
    </row>
    <row r="10" spans="2:33" x14ac:dyDescent="0.25">
      <c r="B10" s="144" t="s">
        <v>129</v>
      </c>
      <c r="C10" s="39">
        <v>29</v>
      </c>
      <c r="D10" s="40">
        <v>46217</v>
      </c>
      <c r="E10" s="41" t="s">
        <v>83</v>
      </c>
      <c r="F10" s="41" t="s">
        <v>122</v>
      </c>
      <c r="G10" s="41" t="s">
        <v>149</v>
      </c>
      <c r="H10" s="39"/>
      <c r="I10" s="39">
        <v>12</v>
      </c>
      <c r="J10" s="39">
        <v>0</v>
      </c>
      <c r="K10" s="39">
        <v>0</v>
      </c>
      <c r="L10" s="39">
        <v>0</v>
      </c>
      <c r="M10" s="39">
        <v>2</v>
      </c>
      <c r="N10" s="39"/>
      <c r="O10" s="39" t="s">
        <v>86</v>
      </c>
      <c r="P10" s="39" t="s">
        <v>86</v>
      </c>
      <c r="Q10" s="63">
        <v>7.3</v>
      </c>
      <c r="R10" s="39">
        <v>55</v>
      </c>
      <c r="S10" s="39" t="s">
        <v>111</v>
      </c>
      <c r="T10" s="39" t="s">
        <v>99</v>
      </c>
      <c r="U10" s="39" t="s">
        <v>100</v>
      </c>
      <c r="V10" s="39" t="s">
        <v>87</v>
      </c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112"/>
    </row>
    <row r="11" spans="2:33" ht="13.8" thickBot="1" x14ac:dyDescent="0.3">
      <c r="B11" s="202" t="s">
        <v>103</v>
      </c>
      <c r="C11" s="203">
        <v>29</v>
      </c>
      <c r="D11" s="204">
        <v>46217</v>
      </c>
      <c r="E11" s="205" t="s">
        <v>83</v>
      </c>
      <c r="F11" s="205" t="s">
        <v>122</v>
      </c>
      <c r="G11" s="205" t="s">
        <v>150</v>
      </c>
      <c r="H11" s="203">
        <v>12.5</v>
      </c>
      <c r="I11" s="203"/>
      <c r="J11" s="203"/>
      <c r="K11" s="203"/>
      <c r="L11" s="203"/>
      <c r="M11" s="203"/>
      <c r="N11" s="203"/>
      <c r="O11" s="203"/>
      <c r="P11" s="203"/>
      <c r="Q11" s="206"/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203"/>
      <c r="AC11" s="203"/>
      <c r="AD11" s="203"/>
      <c r="AE11" s="203"/>
      <c r="AF11" s="203"/>
      <c r="AG11" s="207"/>
    </row>
    <row r="12" spans="2:33" x14ac:dyDescent="0.25">
      <c r="B12" s="27"/>
      <c r="C12" s="27"/>
      <c r="D12" s="28"/>
      <c r="E12" s="29"/>
      <c r="F12" s="29"/>
      <c r="G12" s="29"/>
      <c r="H12" s="29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</row>
    <row r="13" spans="2:33" x14ac:dyDescent="0.25">
      <c r="B13" s="30"/>
      <c r="C13" s="30"/>
      <c r="D13" s="31"/>
      <c r="E13" s="32"/>
      <c r="F13" s="32"/>
      <c r="G13" s="32"/>
      <c r="H13" s="32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</row>
    <row r="14" spans="2:33" x14ac:dyDescent="0.25">
      <c r="B14" s="30"/>
      <c r="C14" s="30"/>
      <c r="D14" s="31"/>
      <c r="E14" s="32"/>
      <c r="F14" s="32"/>
      <c r="G14" s="32"/>
      <c r="H14" s="32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</row>
    <row r="15" spans="2:33" x14ac:dyDescent="0.25">
      <c r="B15" s="30"/>
      <c r="C15" s="30"/>
      <c r="D15" s="31"/>
      <c r="E15" s="32"/>
      <c r="F15" s="32"/>
      <c r="G15" s="32"/>
      <c r="H15" s="32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</row>
    <row r="16" spans="2:33" x14ac:dyDescent="0.25">
      <c r="B16" s="30"/>
      <c r="C16" s="96"/>
      <c r="D16" s="31"/>
      <c r="E16" s="32"/>
      <c r="F16" s="32"/>
      <c r="G16" s="32"/>
      <c r="H16" s="32"/>
      <c r="I16" s="96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</row>
    <row r="17" spans="2:33" x14ac:dyDescent="0.25">
      <c r="B17" s="27"/>
      <c r="C17" s="42"/>
      <c r="H17" s="29"/>
      <c r="J17" s="27"/>
      <c r="L17" s="27"/>
      <c r="O17" s="27"/>
      <c r="Q17" s="27"/>
      <c r="Z17" s="27"/>
      <c r="AD17" s="27"/>
      <c r="AG17" s="27"/>
    </row>
    <row r="18" spans="2:33" x14ac:dyDescent="0.25">
      <c r="B18" s="30"/>
      <c r="C18" s="30"/>
      <c r="I18" s="30"/>
      <c r="K18" s="30"/>
      <c r="L18" s="30"/>
      <c r="M18" s="30"/>
      <c r="N18" s="30"/>
      <c r="O18" s="30"/>
      <c r="P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</row>
    <row r="19" spans="2:33" x14ac:dyDescent="0.25">
      <c r="B19" s="30"/>
      <c r="C19" s="30"/>
      <c r="D19" s="42"/>
      <c r="E19" s="29"/>
      <c r="F19" s="29"/>
      <c r="G19" s="29"/>
      <c r="H19" s="29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</row>
    <row r="20" spans="2:33" x14ac:dyDescent="0.25">
      <c r="B20" s="30"/>
      <c r="C20" s="30"/>
      <c r="D20" s="42"/>
      <c r="E20" s="29"/>
      <c r="F20" s="29"/>
      <c r="G20" s="29"/>
      <c r="H20" s="29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</row>
    <row r="21" spans="2:33" x14ac:dyDescent="0.25">
      <c r="B21" s="30"/>
      <c r="G21" s="29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</row>
    <row r="22" spans="2:33" x14ac:dyDescent="0.25">
      <c r="B22" s="27"/>
      <c r="G22" s="29"/>
      <c r="H22" s="29"/>
      <c r="I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</row>
    <row r="23" spans="2:33" x14ac:dyDescent="0.25">
      <c r="B23" s="30"/>
      <c r="C23" s="30"/>
      <c r="D23" s="42"/>
      <c r="E23" s="29"/>
      <c r="F23" s="29"/>
      <c r="G23" s="29"/>
      <c r="H23" s="29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</row>
    <row r="24" spans="2:33" x14ac:dyDescent="0.25">
      <c r="B24" s="30"/>
      <c r="C24" s="30"/>
      <c r="D24" s="42"/>
      <c r="E24" s="29"/>
      <c r="F24" s="29"/>
      <c r="G24" s="29"/>
      <c r="H24" s="29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</row>
    <row r="25" spans="2:33" x14ac:dyDescent="0.25">
      <c r="B25" s="30"/>
      <c r="C25" s="30"/>
      <c r="D25" s="42"/>
      <c r="E25" s="29"/>
      <c r="F25" s="29"/>
      <c r="G25" s="29"/>
      <c r="H25" s="29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</row>
    <row r="26" spans="2:33" x14ac:dyDescent="0.25">
      <c r="B26" s="30"/>
      <c r="C26" s="30"/>
      <c r="D26" s="42"/>
      <c r="E26" s="29"/>
      <c r="F26" s="29"/>
      <c r="G26" s="29"/>
      <c r="H26" s="29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</row>
    <row r="27" spans="2:33" x14ac:dyDescent="0.25">
      <c r="B27" s="27"/>
      <c r="C27" s="27"/>
      <c r="D27" s="28"/>
      <c r="E27" s="29"/>
      <c r="F27" s="29"/>
      <c r="G27" s="29"/>
      <c r="H27" s="29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</row>
    <row r="28" spans="2:33" x14ac:dyDescent="0.25">
      <c r="B28" s="30"/>
      <c r="C28" s="30"/>
      <c r="D28" s="42"/>
      <c r="E28" s="29"/>
      <c r="F28" s="29"/>
      <c r="G28" s="29"/>
      <c r="H28" s="29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</row>
    <row r="29" spans="2:33" x14ac:dyDescent="0.25">
      <c r="B29" s="30"/>
      <c r="C29" s="30"/>
      <c r="D29" s="42"/>
      <c r="E29" s="29"/>
      <c r="F29" s="29"/>
      <c r="G29" s="29"/>
      <c r="H29" s="29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</row>
    <row r="30" spans="2:33" x14ac:dyDescent="0.25">
      <c r="B30" s="30"/>
      <c r="C30" s="30"/>
      <c r="D30" s="42"/>
      <c r="E30" s="29"/>
      <c r="F30" s="29"/>
      <c r="G30" s="29"/>
      <c r="H30" s="29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</row>
    <row r="31" spans="2:33" x14ac:dyDescent="0.25">
      <c r="B31" s="30"/>
      <c r="C31" s="30"/>
      <c r="D31" s="42"/>
      <c r="E31" s="29"/>
      <c r="F31" s="29"/>
      <c r="G31" s="29"/>
      <c r="H31" s="29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</row>
    <row r="32" spans="2:33" x14ac:dyDescent="0.25">
      <c r="B32" s="27"/>
      <c r="C32" s="27"/>
      <c r="D32" s="28"/>
      <c r="E32" s="29"/>
      <c r="F32" s="29"/>
      <c r="G32" s="29"/>
      <c r="H32" s="29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</row>
    <row r="33" spans="2:33" x14ac:dyDescent="0.25">
      <c r="B33" s="30"/>
      <c r="C33" s="30"/>
      <c r="D33" s="42"/>
      <c r="E33" s="29"/>
      <c r="F33" s="29"/>
      <c r="G33" s="29"/>
      <c r="H33" s="29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</row>
    <row r="34" spans="2:33" x14ac:dyDescent="0.25">
      <c r="B34" s="30"/>
      <c r="C34" s="30"/>
      <c r="D34" s="42"/>
      <c r="E34" s="29"/>
      <c r="F34" s="29"/>
      <c r="G34" s="29"/>
      <c r="H34" s="29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</row>
    <row r="35" spans="2:33" x14ac:dyDescent="0.25">
      <c r="B35" s="30"/>
      <c r="C35" s="30"/>
      <c r="D35" s="42"/>
      <c r="E35" s="29"/>
      <c r="F35" s="29"/>
      <c r="G35" s="29"/>
      <c r="H35" s="29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</row>
    <row r="36" spans="2:33" x14ac:dyDescent="0.25">
      <c r="B36" s="30"/>
      <c r="C36" s="30"/>
      <c r="D36" s="42"/>
      <c r="E36" s="29"/>
      <c r="F36" s="29"/>
      <c r="G36" s="29"/>
      <c r="H36" s="29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</row>
    <row r="37" spans="2:33" x14ac:dyDescent="0.25">
      <c r="B37" s="27"/>
      <c r="C37" s="27"/>
      <c r="D37" s="28"/>
      <c r="E37" s="29"/>
      <c r="F37" s="29"/>
      <c r="G37" s="29"/>
      <c r="H37" s="29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</row>
    <row r="38" spans="2:33" x14ac:dyDescent="0.25">
      <c r="B38" s="30"/>
      <c r="C38" s="30"/>
      <c r="D38" s="42"/>
      <c r="E38" s="29"/>
      <c r="F38" s="29"/>
      <c r="G38" s="29"/>
      <c r="H38" s="29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</row>
    <row r="39" spans="2:33" x14ac:dyDescent="0.25">
      <c r="B39" s="30"/>
      <c r="C39" s="30"/>
      <c r="D39" s="42"/>
      <c r="E39" s="29"/>
      <c r="F39" s="29"/>
      <c r="G39" s="29"/>
      <c r="H39" s="29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</row>
    <row r="40" spans="2:33" x14ac:dyDescent="0.25">
      <c r="B40" s="30"/>
      <c r="C40" s="30"/>
      <c r="D40" s="42"/>
      <c r="E40" s="29"/>
      <c r="F40" s="29"/>
      <c r="G40" s="29"/>
      <c r="H40" s="29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</row>
    <row r="41" spans="2:33" x14ac:dyDescent="0.25">
      <c r="B41" s="30"/>
      <c r="C41" s="30"/>
      <c r="D41" s="42"/>
      <c r="E41" s="29"/>
      <c r="F41" s="29"/>
      <c r="G41" s="29"/>
      <c r="H41" s="29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</row>
    <row r="42" spans="2:33" x14ac:dyDescent="0.25">
      <c r="B42" s="27"/>
      <c r="C42" s="27"/>
      <c r="D42" s="28"/>
      <c r="E42" s="29"/>
      <c r="F42" s="29"/>
      <c r="G42" s="29"/>
      <c r="H42" s="29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</row>
    <row r="43" spans="2:33" x14ac:dyDescent="0.25">
      <c r="B43" s="30"/>
      <c r="C43" s="30"/>
      <c r="D43" s="42"/>
      <c r="E43" s="29"/>
      <c r="F43" s="29"/>
      <c r="G43" s="29"/>
      <c r="H43" s="29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</row>
    <row r="44" spans="2:33" x14ac:dyDescent="0.25">
      <c r="B44" s="30"/>
      <c r="C44" s="30"/>
      <c r="D44" s="43"/>
      <c r="E44" s="29"/>
      <c r="F44" s="29"/>
      <c r="G44" s="29"/>
      <c r="H44" s="29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</row>
    <row r="45" spans="2:33" x14ac:dyDescent="0.25">
      <c r="B45" s="30"/>
      <c r="C45" s="30"/>
      <c r="D45" s="43"/>
      <c r="E45" s="29"/>
      <c r="F45" s="29"/>
      <c r="G45" s="29"/>
      <c r="H45" s="29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</row>
    <row r="46" spans="2:33" x14ac:dyDescent="0.25">
      <c r="B46" s="30"/>
      <c r="C46" s="30"/>
      <c r="D46" s="31"/>
      <c r="E46" s="32"/>
      <c r="F46" s="32"/>
      <c r="G46" s="32"/>
      <c r="H46" s="32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</row>
    <row r="47" spans="2:33" x14ac:dyDescent="0.25">
      <c r="B47" s="27"/>
      <c r="C47" s="27"/>
      <c r="D47" s="28"/>
      <c r="E47" s="29"/>
      <c r="F47" s="29"/>
      <c r="G47" s="29"/>
      <c r="H47" s="29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</row>
    <row r="52" spans="4:4" x14ac:dyDescent="0.25">
      <c r="D52" s="5"/>
    </row>
    <row r="53" spans="4:4" x14ac:dyDescent="0.25">
      <c r="D53" s="5"/>
    </row>
    <row r="54" spans="4:4" x14ac:dyDescent="0.25">
      <c r="D54" s="5"/>
    </row>
    <row r="55" spans="4:4" x14ac:dyDescent="0.25">
      <c r="D55" s="5"/>
    </row>
    <row r="56" spans="4:4" x14ac:dyDescent="0.25">
      <c r="D56" s="5"/>
    </row>
    <row r="57" spans="4:4" x14ac:dyDescent="0.25">
      <c r="D57" s="5"/>
    </row>
    <row r="58" spans="4:4" x14ac:dyDescent="0.25">
      <c r="D58" s="5"/>
    </row>
    <row r="59" spans="4:4" x14ac:dyDescent="0.25">
      <c r="D59" s="5"/>
    </row>
    <row r="60" spans="4:4" x14ac:dyDescent="0.25">
      <c r="D60" s="5"/>
    </row>
    <row r="61" spans="4:4" x14ac:dyDescent="0.25">
      <c r="D61" s="5"/>
    </row>
    <row r="62" spans="4:4" x14ac:dyDescent="0.25">
      <c r="D62" s="5"/>
    </row>
    <row r="63" spans="4:4" x14ac:dyDescent="0.25">
      <c r="D63" s="5"/>
    </row>
    <row r="64" spans="4:4" x14ac:dyDescent="0.25">
      <c r="D64" s="5"/>
    </row>
    <row r="65" spans="4:4" x14ac:dyDescent="0.25">
      <c r="D65" s="5"/>
    </row>
    <row r="66" spans="4:4" x14ac:dyDescent="0.25">
      <c r="D66" s="5"/>
    </row>
    <row r="67" spans="4:4" x14ac:dyDescent="0.25">
      <c r="D67" s="5"/>
    </row>
    <row r="68" spans="4:4" x14ac:dyDescent="0.25">
      <c r="D68" s="5"/>
    </row>
    <row r="69" spans="4:4" x14ac:dyDescent="0.25">
      <c r="D69" s="5"/>
    </row>
    <row r="70" spans="4:4" x14ac:dyDescent="0.25">
      <c r="D70" s="5"/>
    </row>
    <row r="71" spans="4:4" x14ac:dyDescent="0.25">
      <c r="D71" s="5"/>
    </row>
    <row r="72" spans="4:4" x14ac:dyDescent="0.25">
      <c r="D72" s="5"/>
    </row>
    <row r="73" spans="4:4" x14ac:dyDescent="0.25">
      <c r="D73" s="5"/>
    </row>
    <row r="74" spans="4:4" x14ac:dyDescent="0.25">
      <c r="D74" s="5"/>
    </row>
    <row r="75" spans="4:4" x14ac:dyDescent="0.25">
      <c r="D75" s="5"/>
    </row>
    <row r="76" spans="4:4" x14ac:dyDescent="0.25">
      <c r="D76" s="5"/>
    </row>
    <row r="77" spans="4:4" x14ac:dyDescent="0.25">
      <c r="D77" s="5"/>
    </row>
    <row r="78" spans="4:4" x14ac:dyDescent="0.25">
      <c r="D78" s="5"/>
    </row>
    <row r="79" spans="4:4" x14ac:dyDescent="0.25">
      <c r="D79" s="5"/>
    </row>
    <row r="80" spans="4:4" x14ac:dyDescent="0.25">
      <c r="D80" s="5"/>
    </row>
    <row r="81" spans="4:4" x14ac:dyDescent="0.25">
      <c r="D81" s="5"/>
    </row>
    <row r="82" spans="4:4" x14ac:dyDescent="0.25">
      <c r="D82" s="5"/>
    </row>
    <row r="83" spans="4:4" x14ac:dyDescent="0.25">
      <c r="D83" s="5"/>
    </row>
    <row r="84" spans="4:4" x14ac:dyDescent="0.25">
      <c r="D84" s="5"/>
    </row>
    <row r="85" spans="4:4" x14ac:dyDescent="0.25">
      <c r="D85" s="5"/>
    </row>
    <row r="86" spans="4:4" x14ac:dyDescent="0.25">
      <c r="D86" s="5"/>
    </row>
    <row r="87" spans="4:4" x14ac:dyDescent="0.25">
      <c r="D87" s="5"/>
    </row>
    <row r="88" spans="4:4" x14ac:dyDescent="0.25">
      <c r="D88" s="5"/>
    </row>
    <row r="89" spans="4:4" x14ac:dyDescent="0.25">
      <c r="D89" s="5"/>
    </row>
    <row r="90" spans="4:4" x14ac:dyDescent="0.25">
      <c r="D90" s="5"/>
    </row>
    <row r="91" spans="4:4" x14ac:dyDescent="0.25">
      <c r="D91" s="5"/>
    </row>
    <row r="92" spans="4:4" x14ac:dyDescent="0.25">
      <c r="D92" s="5"/>
    </row>
    <row r="93" spans="4:4" x14ac:dyDescent="0.25">
      <c r="D93" s="5"/>
    </row>
    <row r="94" spans="4:4" x14ac:dyDescent="0.25">
      <c r="D94" s="5"/>
    </row>
  </sheetData>
  <mergeCells count="1">
    <mergeCell ref="B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 Raakavesi</vt:lpstr>
      <vt:lpstr>Lähtevä vesi</vt:lpstr>
      <vt:lpstr>Heralammen verkosto</vt:lpstr>
      <vt:lpstr>Uukuniemen verkosto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Atk-keskus</dc:creator>
  <cp:lastModifiedBy>Eveliina Levina</cp:lastModifiedBy>
  <cp:lastPrinted>2014-02-13T04:49:44Z</cp:lastPrinted>
  <dcterms:created xsi:type="dcterms:W3CDTF">2000-01-18T08:44:34Z</dcterms:created>
  <dcterms:modified xsi:type="dcterms:W3CDTF">2026-08-06T09:54:43Z</dcterms:modified>
</cp:coreProperties>
</file>